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10" yWindow="135" windowWidth="8205" windowHeight="7560"/>
  </bookViews>
  <sheets>
    <sheet name="3チームリーグ戦" sheetId="2" r:id="rId1"/>
    <sheet name="4チームリーグ戦" sheetId="3" r:id="rId2"/>
    <sheet name="5チームリーグ戦" sheetId="1" r:id="rId3"/>
    <sheet name="6チームリーグ戦" sheetId="4" r:id="rId4"/>
  </sheets>
  <definedNames>
    <definedName name="_xlnm.Print_Area" localSheetId="0">'3チームリーグ戦'!$A$1:$AG$20</definedName>
    <definedName name="_xlnm.Print_Area" localSheetId="1">'4チームリーグ戦'!$A$1:$AI$26</definedName>
    <definedName name="_xlnm.Print_Area" localSheetId="2">'5チームリーグ戦'!$A$1:$AN$30</definedName>
    <definedName name="_xlnm.Print_Area" localSheetId="3">'6チームリーグ戦'!$A$1:$AS$35</definedName>
  </definedNames>
  <calcPr calcId="145621"/>
</workbook>
</file>

<file path=xl/calcChain.xml><?xml version="1.0" encoding="utf-8"?>
<calcChain xmlns="http://schemas.openxmlformats.org/spreadsheetml/2006/main">
  <c r="AH13" i="2" l="1"/>
  <c r="AH9" i="2"/>
  <c r="AH5" i="2"/>
  <c r="J15" i="2" l="1"/>
  <c r="H15" i="2"/>
  <c r="E15" i="2"/>
  <c r="C15" i="2"/>
  <c r="J14" i="2"/>
  <c r="H14" i="2"/>
  <c r="E14" i="2"/>
  <c r="C14" i="2"/>
  <c r="J13" i="2"/>
  <c r="J16" i="2" s="1"/>
  <c r="H13" i="2"/>
  <c r="E13" i="2"/>
  <c r="C13" i="2"/>
  <c r="O12" i="2"/>
  <c r="M12" i="2"/>
  <c r="P11" i="2"/>
  <c r="L11" i="2"/>
  <c r="E11" i="2"/>
  <c r="C11" i="2"/>
  <c r="P10" i="2"/>
  <c r="L10" i="2"/>
  <c r="E10" i="2"/>
  <c r="C10" i="2"/>
  <c r="P9" i="2"/>
  <c r="G13" i="2" s="1"/>
  <c r="L9" i="2"/>
  <c r="K13" i="2" s="1"/>
  <c r="E9" i="2"/>
  <c r="C9" i="2"/>
  <c r="O8" i="2"/>
  <c r="C16" i="2" s="1"/>
  <c r="M8" i="2"/>
  <c r="E16" i="2" s="1"/>
  <c r="J8" i="2"/>
  <c r="C12" i="2" s="1"/>
  <c r="H8" i="2"/>
  <c r="E12" i="2" s="1"/>
  <c r="P7" i="2"/>
  <c r="L7" i="2"/>
  <c r="K7" i="2"/>
  <c r="G7" i="2"/>
  <c r="P6" i="2"/>
  <c r="L6" i="2"/>
  <c r="K6" i="2"/>
  <c r="G6" i="2"/>
  <c r="P5" i="2"/>
  <c r="B13" i="2" s="1"/>
  <c r="L5" i="2"/>
  <c r="F13" i="2" s="1"/>
  <c r="K5" i="2"/>
  <c r="B9" i="2" s="1"/>
  <c r="G5" i="2"/>
  <c r="F9" i="2" s="1"/>
  <c r="H16" i="2" l="1"/>
  <c r="O19" i="3"/>
  <c r="M19" i="3"/>
  <c r="J19" i="3"/>
  <c r="H19" i="3"/>
  <c r="E19" i="3"/>
  <c r="C19" i="3"/>
  <c r="O18" i="3"/>
  <c r="M18" i="3"/>
  <c r="J18" i="3"/>
  <c r="H18" i="3"/>
  <c r="E18" i="3"/>
  <c r="C18" i="3"/>
  <c r="AJ17" i="3"/>
  <c r="O17" i="3"/>
  <c r="M17" i="3"/>
  <c r="J17" i="3"/>
  <c r="J20" i="3" s="1"/>
  <c r="H17" i="3"/>
  <c r="E17" i="3"/>
  <c r="C17" i="3"/>
  <c r="T16" i="3"/>
  <c r="R16" i="3"/>
  <c r="U15" i="3"/>
  <c r="Q15" i="3"/>
  <c r="J15" i="3"/>
  <c r="H15" i="3"/>
  <c r="E15" i="3"/>
  <c r="C15" i="3"/>
  <c r="U14" i="3"/>
  <c r="Q14" i="3"/>
  <c r="J14" i="3"/>
  <c r="H14" i="3"/>
  <c r="E14" i="3"/>
  <c r="C14" i="3"/>
  <c r="AJ13" i="3"/>
  <c r="U13" i="3"/>
  <c r="L17" i="3" s="1"/>
  <c r="Q13" i="3"/>
  <c r="P17" i="3" s="1"/>
  <c r="J13" i="3"/>
  <c r="J16" i="3" s="1"/>
  <c r="H13" i="3"/>
  <c r="E13" i="3"/>
  <c r="C13" i="3"/>
  <c r="T12" i="3"/>
  <c r="R12" i="3"/>
  <c r="O12" i="3"/>
  <c r="M12" i="3"/>
  <c r="U11" i="3"/>
  <c r="Q11" i="3"/>
  <c r="P11" i="3"/>
  <c r="L11" i="3"/>
  <c r="E11" i="3"/>
  <c r="C11" i="3"/>
  <c r="U10" i="3"/>
  <c r="Q10" i="3"/>
  <c r="P10" i="3"/>
  <c r="L10" i="3"/>
  <c r="E10" i="3"/>
  <c r="C10" i="3"/>
  <c r="AJ9" i="3"/>
  <c r="U9" i="3"/>
  <c r="G17" i="3" s="1"/>
  <c r="Q9" i="3"/>
  <c r="K17" i="3" s="1"/>
  <c r="P9" i="3"/>
  <c r="G13" i="3" s="1"/>
  <c r="L9" i="3"/>
  <c r="K13" i="3" s="1"/>
  <c r="E9" i="3"/>
  <c r="C9" i="3"/>
  <c r="T8" i="3"/>
  <c r="C20" i="3" s="1"/>
  <c r="R8" i="3"/>
  <c r="E20" i="3" s="1"/>
  <c r="O8" i="3"/>
  <c r="C16" i="3" s="1"/>
  <c r="M8" i="3"/>
  <c r="E16" i="3" s="1"/>
  <c r="J8" i="3"/>
  <c r="C12" i="3" s="1"/>
  <c r="AE9" i="3" s="1"/>
  <c r="H8" i="3"/>
  <c r="U7" i="3"/>
  <c r="Q7" i="3"/>
  <c r="P7" i="3"/>
  <c r="L7" i="3"/>
  <c r="K7" i="3"/>
  <c r="G7" i="3"/>
  <c r="U6" i="3"/>
  <c r="Q6" i="3"/>
  <c r="P6" i="3"/>
  <c r="L6" i="3"/>
  <c r="K6" i="3"/>
  <c r="G6" i="3"/>
  <c r="AJ5" i="3"/>
  <c r="AF5" i="3"/>
  <c r="U5" i="3"/>
  <c r="B17" i="3" s="1"/>
  <c r="Q5" i="3"/>
  <c r="F17" i="3" s="1"/>
  <c r="P5" i="3"/>
  <c r="B13" i="3" s="1"/>
  <c r="L5" i="3"/>
  <c r="F13" i="3" s="1"/>
  <c r="K5" i="3"/>
  <c r="G5" i="3"/>
  <c r="Q4" i="3"/>
  <c r="L4" i="3"/>
  <c r="G4" i="3"/>
  <c r="B4" i="3"/>
  <c r="L4" i="2"/>
  <c r="X13" i="2"/>
  <c r="Q13" i="2"/>
  <c r="X9" i="2"/>
  <c r="AD9" i="2"/>
  <c r="Q9" i="2"/>
  <c r="X5" i="2"/>
  <c r="V5" i="2"/>
  <c r="T5" i="2"/>
  <c r="Q5" i="2"/>
  <c r="M20" i="3" l="1"/>
  <c r="O20" i="3"/>
  <c r="Z5" i="2"/>
  <c r="AD13" i="2"/>
  <c r="AF9" i="2"/>
  <c r="T9" i="2"/>
  <c r="AC9" i="2"/>
  <c r="AE9" i="2" s="1"/>
  <c r="V9" i="2"/>
  <c r="Z9" i="2" s="1"/>
  <c r="V13" i="2"/>
  <c r="Z13" i="2" s="1"/>
  <c r="AC13" i="2"/>
  <c r="G4" i="2"/>
  <c r="B4" i="2"/>
  <c r="H16" i="3"/>
  <c r="AE13" i="3" s="1"/>
  <c r="AF17" i="3"/>
  <c r="AA17" i="3"/>
  <c r="H20" i="3"/>
  <c r="AE17" i="3" s="1"/>
  <c r="AG17" i="3" s="1"/>
  <c r="Y17" i="3"/>
  <c r="V17" i="3"/>
  <c r="Y5" i="3"/>
  <c r="AE5" i="3"/>
  <c r="X13" i="3"/>
  <c r="X5" i="3"/>
  <c r="V13" i="3"/>
  <c r="AG5" i="3"/>
  <c r="AA13" i="3"/>
  <c r="AF13" i="3"/>
  <c r="X17" i="3"/>
  <c r="Y13" i="3"/>
  <c r="AC17" i="3"/>
  <c r="AA5" i="3"/>
  <c r="AC5" i="3" s="1"/>
  <c r="F9" i="3"/>
  <c r="E12" i="3"/>
  <c r="AF9" i="3" s="1"/>
  <c r="AG9" i="3" s="1"/>
  <c r="V5" i="3"/>
  <c r="B9" i="3"/>
  <c r="AD5" i="2"/>
  <c r="AC5" i="2"/>
  <c r="AF13" i="2"/>
  <c r="AF5" i="2"/>
  <c r="T13" i="2"/>
  <c r="Y27" i="4"/>
  <c r="Y26" i="4"/>
  <c r="Y25" i="4"/>
  <c r="W27" i="4"/>
  <c r="W26" i="4"/>
  <c r="W25" i="4"/>
  <c r="V25" i="4"/>
  <c r="T27" i="4"/>
  <c r="T26" i="4"/>
  <c r="T25" i="4"/>
  <c r="R28" i="4"/>
  <c r="R27" i="4"/>
  <c r="R26" i="4"/>
  <c r="R25" i="4"/>
  <c r="O27" i="4"/>
  <c r="O26" i="4"/>
  <c r="O25" i="4"/>
  <c r="M27" i="4"/>
  <c r="M26" i="4"/>
  <c r="M25" i="4"/>
  <c r="J27" i="4"/>
  <c r="J26" i="4"/>
  <c r="J25" i="4"/>
  <c r="H28" i="4"/>
  <c r="H27" i="4"/>
  <c r="H26" i="4"/>
  <c r="H25" i="4"/>
  <c r="E27" i="4"/>
  <c r="E26" i="4"/>
  <c r="E25" i="4"/>
  <c r="C27" i="4"/>
  <c r="C26" i="4"/>
  <c r="C25" i="4"/>
  <c r="AD24" i="4"/>
  <c r="W28" i="4" s="1"/>
  <c r="AB24" i="4"/>
  <c r="Y28" i="4" s="1"/>
  <c r="AE23" i="4"/>
  <c r="AA23" i="4"/>
  <c r="AE22" i="4"/>
  <c r="AA22" i="4"/>
  <c r="AE21" i="4"/>
  <c r="AA21" i="4"/>
  <c r="Z25" i="4" s="1"/>
  <c r="AA4" i="4"/>
  <c r="AT25" i="4"/>
  <c r="AD20" i="4"/>
  <c r="AB20" i="4"/>
  <c r="T28" i="4" s="1"/>
  <c r="AE19" i="4"/>
  <c r="AA19" i="4"/>
  <c r="AE18" i="4"/>
  <c r="AA18" i="4"/>
  <c r="AE17" i="4"/>
  <c r="Q25" i="4" s="1"/>
  <c r="AA17" i="4"/>
  <c r="U25" i="4" s="1"/>
  <c r="AD16" i="4"/>
  <c r="M28" i="4" s="1"/>
  <c r="AB16" i="4"/>
  <c r="O28" i="4" s="1"/>
  <c r="AE15" i="4"/>
  <c r="AA15" i="4"/>
  <c r="AE14" i="4"/>
  <c r="AA14" i="4"/>
  <c r="AE13" i="4"/>
  <c r="L25" i="4" s="1"/>
  <c r="AA13" i="4"/>
  <c r="P25" i="4" s="1"/>
  <c r="AD12" i="4"/>
  <c r="AB12" i="4"/>
  <c r="J28" i="4" s="1"/>
  <c r="AE11" i="4"/>
  <c r="AA11" i="4"/>
  <c r="AE10" i="4"/>
  <c r="AA10" i="4"/>
  <c r="AE9" i="4"/>
  <c r="G25" i="4" s="1"/>
  <c r="AA9" i="4"/>
  <c r="K25" i="4" s="1"/>
  <c r="AD8" i="4"/>
  <c r="C28" i="4" s="1"/>
  <c r="AB8" i="4"/>
  <c r="E28" i="4" s="1"/>
  <c r="AE7" i="4"/>
  <c r="AA7" i="4"/>
  <c r="AE6" i="4"/>
  <c r="AA6" i="4"/>
  <c r="AE5" i="4"/>
  <c r="B25" i="4" s="1"/>
  <c r="AA5" i="4"/>
  <c r="F25" i="4" s="1"/>
  <c r="T23" i="4"/>
  <c r="R23" i="4"/>
  <c r="O23" i="4"/>
  <c r="M23" i="4"/>
  <c r="J23" i="4"/>
  <c r="H23" i="4"/>
  <c r="E23" i="4"/>
  <c r="C23" i="4"/>
  <c r="T22" i="4"/>
  <c r="R22" i="4"/>
  <c r="O22" i="4"/>
  <c r="M22" i="4"/>
  <c r="J22" i="4"/>
  <c r="H22" i="4"/>
  <c r="E22" i="4"/>
  <c r="C22" i="4"/>
  <c r="AT21" i="4"/>
  <c r="T21" i="4"/>
  <c r="R21" i="4"/>
  <c r="O21" i="4"/>
  <c r="M21" i="4"/>
  <c r="J21" i="4"/>
  <c r="H21" i="4"/>
  <c r="E21" i="4"/>
  <c r="C21" i="4"/>
  <c r="Y20" i="4"/>
  <c r="R24" i="4" s="1"/>
  <c r="W20" i="4"/>
  <c r="T24" i="4" s="1"/>
  <c r="E20" i="4"/>
  <c r="Z19" i="4"/>
  <c r="V19" i="4"/>
  <c r="O19" i="4"/>
  <c r="M19" i="4"/>
  <c r="J19" i="4"/>
  <c r="H19" i="4"/>
  <c r="E19" i="4"/>
  <c r="C19" i="4"/>
  <c r="Z18" i="4"/>
  <c r="V18" i="4"/>
  <c r="O18" i="4"/>
  <c r="M18" i="4"/>
  <c r="J18" i="4"/>
  <c r="H18" i="4"/>
  <c r="E18" i="4"/>
  <c r="C18" i="4"/>
  <c r="AT17" i="4"/>
  <c r="Z17" i="4"/>
  <c r="Q21" i="4" s="1"/>
  <c r="V17" i="4"/>
  <c r="U21" i="4" s="1"/>
  <c r="O17" i="4"/>
  <c r="M17" i="4"/>
  <c r="J17" i="4"/>
  <c r="H17" i="4"/>
  <c r="E17" i="4"/>
  <c r="C17" i="4"/>
  <c r="Y16" i="4"/>
  <c r="M24" i="4" s="1"/>
  <c r="W16" i="4"/>
  <c r="O24" i="4" s="1"/>
  <c r="T16" i="4"/>
  <c r="M20" i="4" s="1"/>
  <c r="R16" i="4"/>
  <c r="O20" i="4" s="1"/>
  <c r="Z15" i="4"/>
  <c r="V15" i="4"/>
  <c r="U15" i="4"/>
  <c r="Q15" i="4"/>
  <c r="J15" i="4"/>
  <c r="H15" i="4"/>
  <c r="E15" i="4"/>
  <c r="C15" i="4"/>
  <c r="Z14" i="4"/>
  <c r="V14" i="4"/>
  <c r="U14" i="4"/>
  <c r="Q14" i="4"/>
  <c r="J14" i="4"/>
  <c r="H14" i="4"/>
  <c r="E14" i="4"/>
  <c r="C14" i="4"/>
  <c r="AT13" i="4"/>
  <c r="Z13" i="4"/>
  <c r="L21" i="4" s="1"/>
  <c r="V13" i="4"/>
  <c r="P21" i="4" s="1"/>
  <c r="U13" i="4"/>
  <c r="L17" i="4" s="1"/>
  <c r="Q13" i="4"/>
  <c r="P17" i="4" s="1"/>
  <c r="J13" i="4"/>
  <c r="H13" i="4"/>
  <c r="E13" i="4"/>
  <c r="C13" i="4"/>
  <c r="Y12" i="4"/>
  <c r="H24" i="4" s="1"/>
  <c r="W12" i="4"/>
  <c r="J24" i="4" s="1"/>
  <c r="T12" i="4"/>
  <c r="H20" i="4" s="1"/>
  <c r="R12" i="4"/>
  <c r="J20" i="4" s="1"/>
  <c r="O12" i="4"/>
  <c r="H16" i="4" s="1"/>
  <c r="M12" i="4"/>
  <c r="J16" i="4" s="1"/>
  <c r="Z11" i="4"/>
  <c r="V11" i="4"/>
  <c r="U11" i="4"/>
  <c r="Q11" i="4"/>
  <c r="P11" i="4"/>
  <c r="L11" i="4"/>
  <c r="E11" i="4"/>
  <c r="C11" i="4"/>
  <c r="Z10" i="4"/>
  <c r="V10" i="4"/>
  <c r="U10" i="4"/>
  <c r="Q10" i="4"/>
  <c r="P10" i="4"/>
  <c r="L10" i="4"/>
  <c r="E10" i="4"/>
  <c r="C10" i="4"/>
  <c r="AT9" i="4"/>
  <c r="Z9" i="4"/>
  <c r="G21" i="4" s="1"/>
  <c r="V9" i="4"/>
  <c r="K21" i="4" s="1"/>
  <c r="U9" i="4"/>
  <c r="G17" i="4" s="1"/>
  <c r="Q9" i="4"/>
  <c r="K17" i="4" s="1"/>
  <c r="P9" i="4"/>
  <c r="G13" i="4" s="1"/>
  <c r="L9" i="4"/>
  <c r="K13" i="4" s="1"/>
  <c r="E9" i="4"/>
  <c r="C9" i="4"/>
  <c r="Y8" i="4"/>
  <c r="C24" i="4" s="1"/>
  <c r="W8" i="4"/>
  <c r="E24" i="4" s="1"/>
  <c r="T8" i="4"/>
  <c r="C20" i="4" s="1"/>
  <c r="R8" i="4"/>
  <c r="O8" i="4"/>
  <c r="C16" i="4" s="1"/>
  <c r="M8" i="4"/>
  <c r="E16" i="4" s="1"/>
  <c r="J8" i="4"/>
  <c r="C12" i="4" s="1"/>
  <c r="H8" i="4"/>
  <c r="E12" i="4" s="1"/>
  <c r="Z7" i="4"/>
  <c r="V7" i="4"/>
  <c r="U7" i="4"/>
  <c r="Q7" i="4"/>
  <c r="P7" i="4"/>
  <c r="L7" i="4"/>
  <c r="K7" i="4"/>
  <c r="G7" i="4"/>
  <c r="Z6" i="4"/>
  <c r="V6" i="4"/>
  <c r="U6" i="4"/>
  <c r="Q6" i="4"/>
  <c r="P6" i="4"/>
  <c r="L6" i="4"/>
  <c r="K6" i="4"/>
  <c r="G6" i="4"/>
  <c r="AT5" i="4"/>
  <c r="Z5" i="4"/>
  <c r="B21" i="4" s="1"/>
  <c r="V5" i="4"/>
  <c r="F21" i="4" s="1"/>
  <c r="U5" i="4"/>
  <c r="B13" i="4" s="1"/>
  <c r="Q5" i="4"/>
  <c r="F17" i="4" s="1"/>
  <c r="P5" i="4"/>
  <c r="L5" i="4"/>
  <c r="K5" i="4"/>
  <c r="G5" i="4"/>
  <c r="F9" i="4" s="1"/>
  <c r="V4" i="4"/>
  <c r="Q4" i="4"/>
  <c r="L4" i="4"/>
  <c r="G4" i="4"/>
  <c r="B4" i="4"/>
  <c r="T23" i="1"/>
  <c r="T22" i="1"/>
  <c r="T21" i="1"/>
  <c r="R23" i="1"/>
  <c r="R22" i="1"/>
  <c r="R21" i="1"/>
  <c r="O23" i="1"/>
  <c r="O22" i="1"/>
  <c r="O21" i="1"/>
  <c r="M23" i="1"/>
  <c r="M22" i="1"/>
  <c r="M21" i="1"/>
  <c r="O19" i="1"/>
  <c r="O18" i="1"/>
  <c r="O17" i="1"/>
  <c r="M19" i="1"/>
  <c r="M18" i="1"/>
  <c r="M17" i="1"/>
  <c r="J19" i="1"/>
  <c r="J18" i="1"/>
  <c r="J17" i="1"/>
  <c r="H19" i="1"/>
  <c r="H18" i="1"/>
  <c r="H17" i="1"/>
  <c r="E19" i="1"/>
  <c r="E18" i="1"/>
  <c r="E17" i="1"/>
  <c r="C19" i="1"/>
  <c r="C18" i="1"/>
  <c r="C17" i="1"/>
  <c r="J15" i="1"/>
  <c r="J14" i="1"/>
  <c r="J13" i="1"/>
  <c r="H15" i="1"/>
  <c r="H14" i="1"/>
  <c r="H13" i="1"/>
  <c r="AE13" i="2" l="1"/>
  <c r="AG13" i="3"/>
  <c r="AC13" i="3"/>
  <c r="AE5" i="2"/>
  <c r="X9" i="3"/>
  <c r="AA9" i="3"/>
  <c r="V9" i="3"/>
  <c r="AI9" i="3" s="1"/>
  <c r="Y9" i="3"/>
  <c r="U20" i="2"/>
  <c r="U19" i="2"/>
  <c r="U18" i="2"/>
  <c r="B17" i="4"/>
  <c r="AK21" i="4"/>
  <c r="AP17" i="4"/>
  <c r="AK25" i="4"/>
  <c r="AP13" i="4"/>
  <c r="AP21" i="4"/>
  <c r="AF13" i="4"/>
  <c r="AI13" i="4"/>
  <c r="AO17" i="4"/>
  <c r="AP25" i="4"/>
  <c r="AH25" i="4"/>
  <c r="AO9" i="4"/>
  <c r="AO25" i="4"/>
  <c r="AO21" i="4"/>
  <c r="AQ21" i="4" s="1"/>
  <c r="AI21" i="4"/>
  <c r="AK17" i="4"/>
  <c r="AI17" i="4"/>
  <c r="AP9" i="4"/>
  <c r="AH9" i="4"/>
  <c r="AO13" i="4"/>
  <c r="AI25" i="4"/>
  <c r="AF25" i="4"/>
  <c r="AF21" i="4"/>
  <c r="AH21" i="4"/>
  <c r="AF17" i="4"/>
  <c r="AH17" i="4"/>
  <c r="AK5" i="4"/>
  <c r="AP5" i="4"/>
  <c r="AK9" i="4"/>
  <c r="AH5" i="4"/>
  <c r="AF5" i="4"/>
  <c r="AI5" i="4"/>
  <c r="AO5" i="4"/>
  <c r="B9" i="4"/>
  <c r="F13" i="4"/>
  <c r="E15" i="1"/>
  <c r="E14" i="1"/>
  <c r="E13" i="1"/>
  <c r="C15" i="1"/>
  <c r="C14" i="1"/>
  <c r="C13" i="1"/>
  <c r="V4" i="1"/>
  <c r="Q4" i="1"/>
  <c r="L4" i="1"/>
  <c r="Y20" i="1"/>
  <c r="R24" i="1" s="1"/>
  <c r="W20" i="1"/>
  <c r="T24" i="1" s="1"/>
  <c r="Z19" i="1"/>
  <c r="V19" i="1"/>
  <c r="Z18" i="1"/>
  <c r="V18" i="1"/>
  <c r="Z17" i="1"/>
  <c r="Q21" i="1" s="1"/>
  <c r="V17" i="1"/>
  <c r="U21" i="1" s="1"/>
  <c r="Y12" i="1"/>
  <c r="H24" i="1" s="1"/>
  <c r="W12" i="1"/>
  <c r="J24" i="1" s="1"/>
  <c r="Z11" i="1"/>
  <c r="V11" i="1"/>
  <c r="Z10" i="1"/>
  <c r="V10" i="1"/>
  <c r="Z9" i="1"/>
  <c r="G21" i="1" s="1"/>
  <c r="V9" i="1"/>
  <c r="K21" i="1" s="1"/>
  <c r="T16" i="1"/>
  <c r="M20" i="1" s="1"/>
  <c r="R16" i="1"/>
  <c r="O20" i="1" s="1"/>
  <c r="U15" i="1"/>
  <c r="Q15" i="1"/>
  <c r="U14" i="1"/>
  <c r="Q14" i="1"/>
  <c r="U13" i="1"/>
  <c r="L17" i="1" s="1"/>
  <c r="Q13" i="1"/>
  <c r="P17" i="1" s="1"/>
  <c r="T8" i="1"/>
  <c r="C20" i="1" s="1"/>
  <c r="R8" i="1"/>
  <c r="E20" i="1" s="1"/>
  <c r="U7" i="1"/>
  <c r="Q7" i="1"/>
  <c r="U6" i="1"/>
  <c r="Q6" i="1"/>
  <c r="U5" i="1"/>
  <c r="B17" i="1" s="1"/>
  <c r="Q5" i="1"/>
  <c r="O8" i="1"/>
  <c r="C16" i="1" s="1"/>
  <c r="M8" i="1"/>
  <c r="E16" i="1" s="1"/>
  <c r="P7" i="1"/>
  <c r="L7" i="1"/>
  <c r="P6" i="1"/>
  <c r="L6" i="1"/>
  <c r="P5" i="1"/>
  <c r="L5" i="1"/>
  <c r="AO17" i="1"/>
  <c r="O12" i="1"/>
  <c r="H16" i="1" s="1"/>
  <c r="M12" i="1"/>
  <c r="J16" i="1" s="1"/>
  <c r="P11" i="1"/>
  <c r="L11" i="1"/>
  <c r="P10" i="1"/>
  <c r="L10" i="1"/>
  <c r="P9" i="1"/>
  <c r="G13" i="1" s="1"/>
  <c r="L9" i="1"/>
  <c r="K13" i="1" s="1"/>
  <c r="J23" i="1"/>
  <c r="H23" i="1"/>
  <c r="E23" i="1"/>
  <c r="C23" i="1"/>
  <c r="J22" i="1"/>
  <c r="H22" i="1"/>
  <c r="E22" i="1"/>
  <c r="C22" i="1"/>
  <c r="AO21" i="1"/>
  <c r="J21" i="1"/>
  <c r="H21" i="1"/>
  <c r="E21" i="1"/>
  <c r="C21" i="1"/>
  <c r="Y16" i="1"/>
  <c r="M24" i="1" s="1"/>
  <c r="W16" i="1"/>
  <c r="O24" i="1" s="1"/>
  <c r="Z15" i="1"/>
  <c r="V15" i="1"/>
  <c r="Z14" i="1"/>
  <c r="V14" i="1"/>
  <c r="AO13" i="1"/>
  <c r="Z13" i="1"/>
  <c r="L21" i="1" s="1"/>
  <c r="V13" i="1"/>
  <c r="P21" i="1" s="1"/>
  <c r="T12" i="1"/>
  <c r="H20" i="1" s="1"/>
  <c r="R12" i="1"/>
  <c r="J20" i="1" s="1"/>
  <c r="U11" i="1"/>
  <c r="Q11" i="1"/>
  <c r="E11" i="1"/>
  <c r="C11" i="1"/>
  <c r="U10" i="1"/>
  <c r="Q10" i="1"/>
  <c r="E10" i="1"/>
  <c r="C10" i="1"/>
  <c r="AO9" i="1"/>
  <c r="U9" i="1"/>
  <c r="G17" i="1" s="1"/>
  <c r="Q9" i="1"/>
  <c r="K17" i="1" s="1"/>
  <c r="E9" i="1"/>
  <c r="C9" i="1"/>
  <c r="Y8" i="1"/>
  <c r="C24" i="1" s="1"/>
  <c r="W8" i="1"/>
  <c r="E24" i="1" s="1"/>
  <c r="AK21" i="1" s="1"/>
  <c r="J8" i="1"/>
  <c r="H8" i="1"/>
  <c r="Z7" i="1"/>
  <c r="V7" i="1"/>
  <c r="K7" i="1"/>
  <c r="G7" i="1"/>
  <c r="Z6" i="1"/>
  <c r="V6" i="1"/>
  <c r="K6" i="1"/>
  <c r="G6" i="1"/>
  <c r="AO5" i="1"/>
  <c r="Z5" i="1"/>
  <c r="B21" i="1" s="1"/>
  <c r="V5" i="1"/>
  <c r="F21" i="1" s="1"/>
  <c r="K5" i="1"/>
  <c r="G5" i="1"/>
  <c r="G4" i="1"/>
  <c r="B4" i="1"/>
  <c r="AI17" i="3" l="1"/>
  <c r="AI13" i="3"/>
  <c r="AC9" i="3"/>
  <c r="AI5" i="3"/>
  <c r="AQ9" i="4"/>
  <c r="AQ13" i="4"/>
  <c r="AQ17" i="4"/>
  <c r="AM21" i="4"/>
  <c r="AQ25" i="4"/>
  <c r="AK13" i="4"/>
  <c r="AM13" i="4" s="1"/>
  <c r="AH13" i="4"/>
  <c r="AM5" i="4"/>
  <c r="AQ5" i="4"/>
  <c r="AI9" i="4"/>
  <c r="AM9" i="4" s="1"/>
  <c r="AF9" i="4"/>
  <c r="AS9" i="4" s="1"/>
  <c r="AM25" i="4"/>
  <c r="AM17" i="4"/>
  <c r="AJ21" i="1"/>
  <c r="AJ13" i="1"/>
  <c r="AJ17" i="1"/>
  <c r="AK17" i="1"/>
  <c r="AK13" i="1"/>
  <c r="AC21" i="1"/>
  <c r="AF21" i="1"/>
  <c r="AK5" i="1"/>
  <c r="AA21" i="1"/>
  <c r="AD21" i="1"/>
  <c r="AA17" i="1"/>
  <c r="AD17" i="1"/>
  <c r="B13" i="1"/>
  <c r="F13" i="1"/>
  <c r="F17" i="1"/>
  <c r="AC5" i="1"/>
  <c r="AF5" i="1"/>
  <c r="E12" i="1"/>
  <c r="AK9" i="1" s="1"/>
  <c r="AJ5" i="1"/>
  <c r="B9" i="1"/>
  <c r="AD5" i="1"/>
  <c r="AH5" i="1" s="1"/>
  <c r="AA5" i="1"/>
  <c r="C12" i="1"/>
  <c r="AJ9" i="1" s="1"/>
  <c r="F9" i="1"/>
  <c r="Q25" i="3" l="1"/>
  <c r="Q24" i="3"/>
  <c r="Q23" i="3"/>
  <c r="Q22" i="3"/>
  <c r="AS25" i="4"/>
  <c r="AS13" i="4"/>
  <c r="AS5" i="4"/>
  <c r="AS21" i="4"/>
  <c r="AS17" i="4"/>
  <c r="AL5" i="1"/>
  <c r="AC17" i="1"/>
  <c r="AF17" i="1"/>
  <c r="AH17" i="1" s="1"/>
  <c r="AF13" i="1"/>
  <c r="AC13" i="1"/>
  <c r="AD13" i="1"/>
  <c r="AA13" i="1"/>
  <c r="AA9" i="1"/>
  <c r="AD9" i="1"/>
  <c r="AF9" i="1"/>
  <c r="AC9" i="1"/>
  <c r="AH21" i="1"/>
  <c r="AL17" i="1"/>
  <c r="AL21" i="1"/>
  <c r="AL9" i="1"/>
  <c r="AL13" i="1"/>
  <c r="AK30" i="4" l="1"/>
  <c r="AK31" i="4"/>
  <c r="AK35" i="4"/>
  <c r="AK33" i="4"/>
  <c r="AK32" i="4"/>
  <c r="AK34" i="4"/>
  <c r="AH13" i="1"/>
  <c r="AN9" i="1"/>
  <c r="AH9" i="1"/>
  <c r="AN21" i="1"/>
  <c r="AN13" i="1"/>
  <c r="AN17" i="1"/>
  <c r="AN5" i="1"/>
  <c r="AF28" i="1" l="1"/>
  <c r="AF27" i="1"/>
  <c r="AF29" i="1"/>
  <c r="AF30" i="1"/>
  <c r="AF26" i="1"/>
</calcChain>
</file>

<file path=xl/sharedStrings.xml><?xml version="1.0" encoding="utf-8"?>
<sst xmlns="http://schemas.openxmlformats.org/spreadsheetml/2006/main" count="370" uniqueCount="50">
  <si>
    <r>
      <t>勝　　　　敗　</t>
    </r>
    <r>
      <rPr>
        <sz val="11"/>
        <rFont val="ＭＳ Ｐゴシック"/>
        <family val="3"/>
        <charset val="128"/>
      </rPr>
      <t xml:space="preserve"> </t>
    </r>
    <r>
      <rPr>
        <sz val="11"/>
        <color indexed="10"/>
        <rFont val="ＭＳ Ｐゴシック"/>
        <family val="3"/>
        <charset val="128"/>
      </rPr>
      <t>①</t>
    </r>
    <rPh sb="0" eb="1">
      <t>カチ</t>
    </rPh>
    <rPh sb="5" eb="6">
      <t>ハイ</t>
    </rPh>
    <phoneticPr fontId="3"/>
  </si>
  <si>
    <t>得セット</t>
    <rPh sb="0" eb="1">
      <t>トク</t>
    </rPh>
    <phoneticPr fontId="3"/>
  </si>
  <si>
    <t>失セット</t>
    <rPh sb="0" eb="1">
      <t>シツ</t>
    </rPh>
    <phoneticPr fontId="3"/>
  </si>
  <si>
    <r>
      <t>セット率</t>
    </r>
    <r>
      <rPr>
        <sz val="11"/>
        <color indexed="10"/>
        <rFont val="ＭＳ Ｐゴシック"/>
        <family val="3"/>
        <charset val="128"/>
      </rPr>
      <t>②</t>
    </r>
    <rPh sb="3" eb="4">
      <t>リツ</t>
    </rPh>
    <phoneticPr fontId="3"/>
  </si>
  <si>
    <t>得 点</t>
    <rPh sb="0" eb="1">
      <t>トク</t>
    </rPh>
    <rPh sb="2" eb="3">
      <t>テン</t>
    </rPh>
    <phoneticPr fontId="3"/>
  </si>
  <si>
    <t>失 点</t>
    <rPh sb="0" eb="1">
      <t>シツ</t>
    </rPh>
    <rPh sb="2" eb="3">
      <t>テン</t>
    </rPh>
    <phoneticPr fontId="3"/>
  </si>
  <si>
    <r>
      <t xml:space="preserve"> 得点率</t>
    </r>
    <r>
      <rPr>
        <sz val="11"/>
        <color indexed="10"/>
        <rFont val="ＭＳ Ｐゴシック"/>
        <family val="3"/>
        <charset val="128"/>
      </rPr>
      <t>③</t>
    </r>
    <rPh sb="1" eb="3">
      <t>トクテン</t>
    </rPh>
    <rPh sb="3" eb="4">
      <t>リツ</t>
    </rPh>
    <phoneticPr fontId="3"/>
  </si>
  <si>
    <t>順 位</t>
    <rPh sb="0" eb="1">
      <t>ジュン</t>
    </rPh>
    <rPh sb="2" eb="3">
      <t>クライ</t>
    </rPh>
    <phoneticPr fontId="3"/>
  </si>
  <si>
    <t>ー</t>
  </si>
  <si>
    <t>ー</t>
    <phoneticPr fontId="3"/>
  </si>
  <si>
    <t>ー</t>
    <phoneticPr fontId="3"/>
  </si>
  <si>
    <t>ー</t>
    <phoneticPr fontId="3"/>
  </si>
  <si>
    <t>あグループ</t>
    <phoneticPr fontId="3"/>
  </si>
  <si>
    <t>１　位</t>
    <rPh sb="2" eb="3">
      <t>イ</t>
    </rPh>
    <phoneticPr fontId="3"/>
  </si>
  <si>
    <t>２　位</t>
    <rPh sb="2" eb="3">
      <t>イ</t>
    </rPh>
    <phoneticPr fontId="3"/>
  </si>
  <si>
    <t>３　位</t>
    <rPh sb="2" eb="3">
      <t>イ</t>
    </rPh>
    <phoneticPr fontId="3"/>
  </si>
  <si>
    <t>４　位</t>
    <rPh sb="2" eb="3">
      <t>イ</t>
    </rPh>
    <phoneticPr fontId="3"/>
  </si>
  <si>
    <t>５　位</t>
    <rPh sb="2" eb="3">
      <t>イ</t>
    </rPh>
    <phoneticPr fontId="3"/>
  </si>
  <si>
    <t>６　位</t>
    <rPh sb="2" eb="3">
      <t>イ</t>
    </rPh>
    <phoneticPr fontId="3"/>
  </si>
  <si>
    <r>
      <t xml:space="preserve">勝　　　　敗　           </t>
    </r>
    <r>
      <rPr>
        <sz val="11"/>
        <rFont val="ＭＳ Ｐゴシック"/>
        <family val="3"/>
        <charset val="128"/>
      </rPr>
      <t xml:space="preserve"> </t>
    </r>
    <r>
      <rPr>
        <sz val="11"/>
        <color indexed="10"/>
        <rFont val="ＭＳ Ｐゴシック"/>
        <family val="3"/>
        <charset val="128"/>
      </rPr>
      <t>①</t>
    </r>
    <rPh sb="0" eb="1">
      <t>カチ</t>
    </rPh>
    <rPh sb="5" eb="6">
      <t>ハイ</t>
    </rPh>
    <phoneticPr fontId="3"/>
  </si>
  <si>
    <r>
      <t>得点率</t>
    </r>
    <r>
      <rPr>
        <sz val="11"/>
        <color indexed="10"/>
        <rFont val="ＭＳ Ｐゴシック"/>
        <family val="3"/>
        <charset val="128"/>
      </rPr>
      <t>③</t>
    </r>
    <rPh sb="0" eb="2">
      <t>トクテン</t>
    </rPh>
    <rPh sb="2" eb="3">
      <t>リツ</t>
    </rPh>
    <phoneticPr fontId="3"/>
  </si>
  <si>
    <t>ー</t>
    <phoneticPr fontId="3"/>
  </si>
  <si>
    <t>１位</t>
    <rPh sb="1" eb="2">
      <t>イ</t>
    </rPh>
    <phoneticPr fontId="3"/>
  </si>
  <si>
    <t>２位</t>
    <rPh sb="1" eb="2">
      <t>イ</t>
    </rPh>
    <phoneticPr fontId="3"/>
  </si>
  <si>
    <t>３位</t>
    <rPh sb="1" eb="2">
      <t>イ</t>
    </rPh>
    <phoneticPr fontId="3"/>
  </si>
  <si>
    <t>ー</t>
    <phoneticPr fontId="3"/>
  </si>
  <si>
    <t>（フリーの部）　　上位グループ　　　　　Ａ　コート　　　結果集計表</t>
    <rPh sb="5" eb="6">
      <t>ブ</t>
    </rPh>
    <rPh sb="9" eb="11">
      <t>ジョウイ</t>
    </rPh>
    <rPh sb="28" eb="30">
      <t>ケッカ</t>
    </rPh>
    <rPh sb="30" eb="32">
      <t>シュウケイ</t>
    </rPh>
    <rPh sb="32" eb="33">
      <t>ヒョウ</t>
    </rPh>
    <phoneticPr fontId="3"/>
  </si>
  <si>
    <t>ヤングフリー</t>
    <phoneticPr fontId="3"/>
  </si>
  <si>
    <t>優　勝</t>
    <rPh sb="0" eb="1">
      <t>ユウ</t>
    </rPh>
    <rPh sb="2" eb="3">
      <t>カツ</t>
    </rPh>
    <phoneticPr fontId="3"/>
  </si>
  <si>
    <t>準優勝</t>
    <rPh sb="0" eb="3">
      <t>ジュンユウショウ</t>
    </rPh>
    <phoneticPr fontId="3"/>
  </si>
  <si>
    <r>
      <t>勝敗</t>
    </r>
    <r>
      <rPr>
        <sz val="11"/>
        <rFont val="ＭＳ Ｐゴシック"/>
        <family val="3"/>
        <charset val="128"/>
      </rPr>
      <t xml:space="preserve"> </t>
    </r>
    <r>
      <rPr>
        <sz val="11"/>
        <color indexed="10"/>
        <rFont val="ＭＳ Ｐゴシック"/>
        <family val="3"/>
        <charset val="128"/>
      </rPr>
      <t>①</t>
    </r>
    <rPh sb="0" eb="1">
      <t>カチ</t>
    </rPh>
    <rPh sb="1" eb="2">
      <t>ハイ</t>
    </rPh>
    <phoneticPr fontId="3"/>
  </si>
  <si>
    <t>○○大会　　令和○○年○○月○○日（　　）　会場：○○体育館</t>
    <rPh sb="2" eb="4">
      <t>タイカイ</t>
    </rPh>
    <rPh sb="6" eb="7">
      <t>レイ</t>
    </rPh>
    <rPh sb="7" eb="8">
      <t>カズ</t>
    </rPh>
    <rPh sb="10" eb="11">
      <t>ネン</t>
    </rPh>
    <rPh sb="13" eb="14">
      <t>ツキ</t>
    </rPh>
    <rPh sb="16" eb="17">
      <t>ヒ</t>
    </rPh>
    <rPh sb="22" eb="24">
      <t>カイジョウ</t>
    </rPh>
    <rPh sb="27" eb="29">
      <t>タイイク</t>
    </rPh>
    <rPh sb="29" eb="30">
      <t>カン</t>
    </rPh>
    <phoneticPr fontId="3"/>
  </si>
  <si>
    <t>A</t>
    <phoneticPr fontId="2"/>
  </si>
  <si>
    <t>B</t>
    <phoneticPr fontId="2"/>
  </si>
  <si>
    <t>C</t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</si>
  <si>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</si>
  <si>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</si>
  <si>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</si>
  <si>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</si>
  <si>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</si>
  <si>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</si>
  <si>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</si>
  <si>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</si>
  <si>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</si>
  <si>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</si>
  <si>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○○大会　　令和○○年○○月○○日（　　）　会場：○○体育館</t>
    <rPh sb="2" eb="4">
      <t>タイカイ</t>
    </rPh>
    <rPh sb="6" eb="7">
      <t>レイ</t>
    </rPh>
    <rPh sb="7" eb="8">
      <t>カズ</t>
    </rPh>
    <rPh sb="10" eb="11">
      <t>トシ</t>
    </rPh>
    <rPh sb="13" eb="14">
      <t>ツキ</t>
    </rPh>
    <rPh sb="16" eb="17">
      <t>ヒ</t>
    </rPh>
    <rPh sb="22" eb="24">
      <t>カイジョウ</t>
    </rPh>
    <rPh sb="27" eb="30">
      <t>タイイクカン</t>
    </rPh>
    <phoneticPr fontId="3"/>
  </si>
  <si>
    <t>○○大会　　令和○○年○○月○○日（　　）　会場：○○体育館</t>
    <phoneticPr fontId="2"/>
  </si>
  <si>
    <t>○○大会　　令和○○年○○月○○日（　　）　会場：○○体育館</t>
    <phoneticPr fontId="2"/>
  </si>
  <si>
    <t>（フリーの部）　　上位グループ　　　　　Ａ　コート　　　結果集計表</t>
    <phoneticPr fontId="2"/>
  </si>
  <si>
    <t>上位グループ</t>
    <rPh sb="0" eb="2">
      <t>ジョウイ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</si>
</sst>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5" fillId="0" borderId="2" xfId="0" applyFont="1" applyBorder="1" applyAlignment="1">
      <alignment vertical="center" textRotation="255"/>
    </xf>
    <xf numFmtId="0" fontId="0" fillId="0" borderId="11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1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>
      <alignment vertical="center"/>
    </xf>
    <xf numFmtId="0" fontId="4" fillId="0" borderId="0" xfId="0" applyFont="1" applyBorder="1" applyAlignment="1" applyProtection="1">
      <alignment horizontal="distributed" vertical="center" indent="1"/>
      <protection locked="0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textRotation="255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horizontal="center" vertical="center" textRotation="255"/>
    </xf>
    <xf numFmtId="0" fontId="5" fillId="0" borderId="0" xfId="0" applyFont="1" applyBorder="1" applyAlignment="1">
      <alignment vertical="center" textRotation="255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 inden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textRotation="255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1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vertical="center" textRotation="255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4" fillId="3" borderId="6" xfId="0" applyNumberFormat="1" applyFont="1" applyFill="1" applyBorder="1" applyAlignment="1" applyProtection="1">
      <alignment horizontal="distributed" vertical="center" indent="1"/>
      <protection locked="0"/>
    </xf>
    <xf numFmtId="0" fontId="4" fillId="3" borderId="16" xfId="0" applyNumberFormat="1" applyFont="1" applyFill="1" applyBorder="1" applyAlignment="1" applyProtection="1">
      <alignment horizontal="distributed" vertical="center" indent="1"/>
      <protection locked="0"/>
    </xf>
    <xf numFmtId="0" fontId="4" fillId="3" borderId="27" xfId="0" applyNumberFormat="1" applyFont="1" applyFill="1" applyBorder="1" applyAlignment="1" applyProtection="1">
      <alignment horizontal="distributed" vertical="center" indent="1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3" xfId="0" applyNumberForma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16" xfId="0" applyFont="1" applyFill="1" applyBorder="1" applyAlignment="1" applyProtection="1">
      <alignment horizontal="center" vertical="center" shrinkToFit="1"/>
      <protection locked="0"/>
    </xf>
    <xf numFmtId="0" fontId="13" fillId="3" borderId="27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0" fillId="0" borderId="3" xfId="0" applyFill="1" applyBorder="1" applyAlignment="1">
      <alignment horizontal="center" vertical="center" textRotation="255" shrinkToFit="1"/>
    </xf>
    <xf numFmtId="0" fontId="0" fillId="0" borderId="5" xfId="0" applyFill="1" applyBorder="1" applyAlignment="1">
      <alignment horizontal="center" vertical="center" textRotation="255" shrinkToFit="1"/>
    </xf>
    <xf numFmtId="0" fontId="5" fillId="0" borderId="3" xfId="0" applyFont="1" applyFill="1" applyBorder="1" applyAlignment="1">
      <alignment horizontal="center" vertical="center" textRotation="255" shrinkToFit="1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4" fillId="3" borderId="2" xfId="0" applyFont="1" applyFill="1" applyBorder="1" applyAlignment="1" applyProtection="1">
      <alignment horizontal="distributed" vertical="center" inden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4" fillId="3" borderId="6" xfId="0" applyFont="1" applyFill="1" applyBorder="1" applyAlignment="1" applyProtection="1">
      <alignment horizontal="distributed" vertical="center" indent="1" shrinkToFit="1"/>
      <protection locked="0"/>
    </xf>
    <xf numFmtId="0" fontId="4" fillId="3" borderId="16" xfId="0" applyFont="1" applyFill="1" applyBorder="1" applyAlignment="1" applyProtection="1">
      <alignment horizontal="distributed" vertical="center" indent="1" shrinkToFit="1"/>
      <protection locked="0"/>
    </xf>
    <xf numFmtId="0" fontId="4" fillId="3" borderId="27" xfId="0" applyFont="1" applyFill="1" applyBorder="1" applyAlignment="1" applyProtection="1">
      <alignment horizontal="distributed" vertical="center" indent="1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11" fillId="3" borderId="0" xfId="0" applyFont="1" applyFill="1" applyAlignment="1" applyProtection="1">
      <alignment horizontal="center" vertical="center" shrinkToFit="1"/>
      <protection locked="0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 applyProtection="1">
      <alignment horizontal="center" vertical="center" shrinkToFit="1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6" fillId="3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5"/>
  <sheetViews>
    <sheetView tabSelected="1" view="pageBreakPreview" zoomScaleNormal="70" zoomScaleSheetLayoutView="100" workbookViewId="0">
      <selection activeCell="G4" sqref="G4:K4"/>
    </sheetView>
  </sheetViews>
  <sheetFormatPr defaultRowHeight="13.5"/>
  <cols>
    <col min="1" max="1" width="16" customWidth="1"/>
    <col min="2" max="22" width="3.375" customWidth="1"/>
    <col min="23" max="23" width="2.625" customWidth="1"/>
    <col min="24" max="25" width="3.375" customWidth="1"/>
    <col min="26" max="26" width="1.875" customWidth="1"/>
    <col min="27" max="28" width="3.375" customWidth="1"/>
    <col min="29" max="30" width="5.625" customWidth="1"/>
    <col min="31" max="31" width="7.5" customWidth="1"/>
    <col min="32" max="32" width="4.5" customWidth="1"/>
    <col min="33" max="35" width="3.375" customWidth="1"/>
    <col min="254" max="254" width="15.625" customWidth="1"/>
    <col min="255" max="275" width="3.375" customWidth="1"/>
    <col min="276" max="276" width="2.625" customWidth="1"/>
    <col min="277" max="278" width="3.375" customWidth="1"/>
    <col min="279" max="279" width="1.875" customWidth="1"/>
    <col min="280" max="281" width="3.375" customWidth="1"/>
    <col min="282" max="283" width="5.625" customWidth="1"/>
    <col min="284" max="284" width="7.5" customWidth="1"/>
    <col min="285" max="285" width="4.5" customWidth="1"/>
    <col min="286" max="288" width="3.375" customWidth="1"/>
    <col min="289" max="289" width="4.75" customWidth="1"/>
    <col min="290" max="291" width="3.375" customWidth="1"/>
    <col min="510" max="510" width="15.625" customWidth="1"/>
    <col min="511" max="531" width="3.375" customWidth="1"/>
    <col min="532" max="532" width="2.625" customWidth="1"/>
    <col min="533" max="534" width="3.375" customWidth="1"/>
    <col min="535" max="535" width="1.875" customWidth="1"/>
    <col min="536" max="537" width="3.375" customWidth="1"/>
    <col min="538" max="539" width="5.625" customWidth="1"/>
    <col min="540" max="540" width="7.5" customWidth="1"/>
    <col min="541" max="541" width="4.5" customWidth="1"/>
    <col min="542" max="544" width="3.375" customWidth="1"/>
    <col min="545" max="545" width="4.75" customWidth="1"/>
    <col min="546" max="547" width="3.375" customWidth="1"/>
    <col min="766" max="766" width="15.625" customWidth="1"/>
    <col min="767" max="787" width="3.375" customWidth="1"/>
    <col min="788" max="788" width="2.625" customWidth="1"/>
    <col min="789" max="790" width="3.375" customWidth="1"/>
    <col min="791" max="791" width="1.875" customWidth="1"/>
    <col min="792" max="793" width="3.375" customWidth="1"/>
    <col min="794" max="795" width="5.625" customWidth="1"/>
    <col min="796" max="796" width="7.5" customWidth="1"/>
    <col min="797" max="797" width="4.5" customWidth="1"/>
    <col min="798" max="800" width="3.375" customWidth="1"/>
    <col min="801" max="801" width="4.75" customWidth="1"/>
    <col min="802" max="803" width="3.375" customWidth="1"/>
    <col min="1022" max="1022" width="15.625" customWidth="1"/>
    <col min="1023" max="1043" width="3.375" customWidth="1"/>
    <col min="1044" max="1044" width="2.625" customWidth="1"/>
    <col min="1045" max="1046" width="3.375" customWidth="1"/>
    <col min="1047" max="1047" width="1.875" customWidth="1"/>
    <col min="1048" max="1049" width="3.375" customWidth="1"/>
    <col min="1050" max="1051" width="5.625" customWidth="1"/>
    <col min="1052" max="1052" width="7.5" customWidth="1"/>
    <col min="1053" max="1053" width="4.5" customWidth="1"/>
    <col min="1054" max="1056" width="3.375" customWidth="1"/>
    <col min="1057" max="1057" width="4.75" customWidth="1"/>
    <col min="1058" max="1059" width="3.375" customWidth="1"/>
    <col min="1278" max="1278" width="15.625" customWidth="1"/>
    <col min="1279" max="1299" width="3.375" customWidth="1"/>
    <col min="1300" max="1300" width="2.625" customWidth="1"/>
    <col min="1301" max="1302" width="3.375" customWidth="1"/>
    <col min="1303" max="1303" width="1.875" customWidth="1"/>
    <col min="1304" max="1305" width="3.375" customWidth="1"/>
    <col min="1306" max="1307" width="5.625" customWidth="1"/>
    <col min="1308" max="1308" width="7.5" customWidth="1"/>
    <col min="1309" max="1309" width="4.5" customWidth="1"/>
    <col min="1310" max="1312" width="3.375" customWidth="1"/>
    <col min="1313" max="1313" width="4.75" customWidth="1"/>
    <col min="1314" max="1315" width="3.375" customWidth="1"/>
    <col min="1534" max="1534" width="15.625" customWidth="1"/>
    <col min="1535" max="1555" width="3.375" customWidth="1"/>
    <col min="1556" max="1556" width="2.625" customWidth="1"/>
    <col min="1557" max="1558" width="3.375" customWidth="1"/>
    <col min="1559" max="1559" width="1.875" customWidth="1"/>
    <col min="1560" max="1561" width="3.375" customWidth="1"/>
    <col min="1562" max="1563" width="5.625" customWidth="1"/>
    <col min="1564" max="1564" width="7.5" customWidth="1"/>
    <col min="1565" max="1565" width="4.5" customWidth="1"/>
    <col min="1566" max="1568" width="3.375" customWidth="1"/>
    <col min="1569" max="1569" width="4.75" customWidth="1"/>
    <col min="1570" max="1571" width="3.375" customWidth="1"/>
    <col min="1790" max="1790" width="15.625" customWidth="1"/>
    <col min="1791" max="1811" width="3.375" customWidth="1"/>
    <col min="1812" max="1812" width="2.625" customWidth="1"/>
    <col min="1813" max="1814" width="3.375" customWidth="1"/>
    <col min="1815" max="1815" width="1.875" customWidth="1"/>
    <col min="1816" max="1817" width="3.375" customWidth="1"/>
    <col min="1818" max="1819" width="5.625" customWidth="1"/>
    <col min="1820" max="1820" width="7.5" customWidth="1"/>
    <col min="1821" max="1821" width="4.5" customWidth="1"/>
    <col min="1822" max="1824" width="3.375" customWidth="1"/>
    <col min="1825" max="1825" width="4.75" customWidth="1"/>
    <col min="1826" max="1827" width="3.375" customWidth="1"/>
    <col min="2046" max="2046" width="15.625" customWidth="1"/>
    <col min="2047" max="2067" width="3.375" customWidth="1"/>
    <col min="2068" max="2068" width="2.625" customWidth="1"/>
    <col min="2069" max="2070" width="3.375" customWidth="1"/>
    <col min="2071" max="2071" width="1.875" customWidth="1"/>
    <col min="2072" max="2073" width="3.375" customWidth="1"/>
    <col min="2074" max="2075" width="5.625" customWidth="1"/>
    <col min="2076" max="2076" width="7.5" customWidth="1"/>
    <col min="2077" max="2077" width="4.5" customWidth="1"/>
    <col min="2078" max="2080" width="3.375" customWidth="1"/>
    <col min="2081" max="2081" width="4.75" customWidth="1"/>
    <col min="2082" max="2083" width="3.375" customWidth="1"/>
    <col min="2302" max="2302" width="15.625" customWidth="1"/>
    <col min="2303" max="2323" width="3.375" customWidth="1"/>
    <col min="2324" max="2324" width="2.625" customWidth="1"/>
    <col min="2325" max="2326" width="3.375" customWidth="1"/>
    <col min="2327" max="2327" width="1.875" customWidth="1"/>
    <col min="2328" max="2329" width="3.375" customWidth="1"/>
    <col min="2330" max="2331" width="5.625" customWidth="1"/>
    <col min="2332" max="2332" width="7.5" customWidth="1"/>
    <col min="2333" max="2333" width="4.5" customWidth="1"/>
    <col min="2334" max="2336" width="3.375" customWidth="1"/>
    <col min="2337" max="2337" width="4.75" customWidth="1"/>
    <col min="2338" max="2339" width="3.375" customWidth="1"/>
    <col min="2558" max="2558" width="15.625" customWidth="1"/>
    <col min="2559" max="2579" width="3.375" customWidth="1"/>
    <col min="2580" max="2580" width="2.625" customWidth="1"/>
    <col min="2581" max="2582" width="3.375" customWidth="1"/>
    <col min="2583" max="2583" width="1.875" customWidth="1"/>
    <col min="2584" max="2585" width="3.375" customWidth="1"/>
    <col min="2586" max="2587" width="5.625" customWidth="1"/>
    <col min="2588" max="2588" width="7.5" customWidth="1"/>
    <col min="2589" max="2589" width="4.5" customWidth="1"/>
    <col min="2590" max="2592" width="3.375" customWidth="1"/>
    <col min="2593" max="2593" width="4.75" customWidth="1"/>
    <col min="2594" max="2595" width="3.375" customWidth="1"/>
    <col min="2814" max="2814" width="15.625" customWidth="1"/>
    <col min="2815" max="2835" width="3.375" customWidth="1"/>
    <col min="2836" max="2836" width="2.625" customWidth="1"/>
    <col min="2837" max="2838" width="3.375" customWidth="1"/>
    <col min="2839" max="2839" width="1.875" customWidth="1"/>
    <col min="2840" max="2841" width="3.375" customWidth="1"/>
    <col min="2842" max="2843" width="5.625" customWidth="1"/>
    <col min="2844" max="2844" width="7.5" customWidth="1"/>
    <col min="2845" max="2845" width="4.5" customWidth="1"/>
    <col min="2846" max="2848" width="3.375" customWidth="1"/>
    <col min="2849" max="2849" width="4.75" customWidth="1"/>
    <col min="2850" max="2851" width="3.375" customWidth="1"/>
    <col min="3070" max="3070" width="15.625" customWidth="1"/>
    <col min="3071" max="3091" width="3.375" customWidth="1"/>
    <col min="3092" max="3092" width="2.625" customWidth="1"/>
    <col min="3093" max="3094" width="3.375" customWidth="1"/>
    <col min="3095" max="3095" width="1.875" customWidth="1"/>
    <col min="3096" max="3097" width="3.375" customWidth="1"/>
    <col min="3098" max="3099" width="5.625" customWidth="1"/>
    <col min="3100" max="3100" width="7.5" customWidth="1"/>
    <col min="3101" max="3101" width="4.5" customWidth="1"/>
    <col min="3102" max="3104" width="3.375" customWidth="1"/>
    <col min="3105" max="3105" width="4.75" customWidth="1"/>
    <col min="3106" max="3107" width="3.375" customWidth="1"/>
    <col min="3326" max="3326" width="15.625" customWidth="1"/>
    <col min="3327" max="3347" width="3.375" customWidth="1"/>
    <col min="3348" max="3348" width="2.625" customWidth="1"/>
    <col min="3349" max="3350" width="3.375" customWidth="1"/>
    <col min="3351" max="3351" width="1.875" customWidth="1"/>
    <col min="3352" max="3353" width="3.375" customWidth="1"/>
    <col min="3354" max="3355" width="5.625" customWidth="1"/>
    <col min="3356" max="3356" width="7.5" customWidth="1"/>
    <col min="3357" max="3357" width="4.5" customWidth="1"/>
    <col min="3358" max="3360" width="3.375" customWidth="1"/>
    <col min="3361" max="3361" width="4.75" customWidth="1"/>
    <col min="3362" max="3363" width="3.375" customWidth="1"/>
    <col min="3582" max="3582" width="15.625" customWidth="1"/>
    <col min="3583" max="3603" width="3.375" customWidth="1"/>
    <col min="3604" max="3604" width="2.625" customWidth="1"/>
    <col min="3605" max="3606" width="3.375" customWidth="1"/>
    <col min="3607" max="3607" width="1.875" customWidth="1"/>
    <col min="3608" max="3609" width="3.375" customWidth="1"/>
    <col min="3610" max="3611" width="5.625" customWidth="1"/>
    <col min="3612" max="3612" width="7.5" customWidth="1"/>
    <col min="3613" max="3613" width="4.5" customWidth="1"/>
    <col min="3614" max="3616" width="3.375" customWidth="1"/>
    <col min="3617" max="3617" width="4.75" customWidth="1"/>
    <col min="3618" max="3619" width="3.375" customWidth="1"/>
    <col min="3838" max="3838" width="15.625" customWidth="1"/>
    <col min="3839" max="3859" width="3.375" customWidth="1"/>
    <col min="3860" max="3860" width="2.625" customWidth="1"/>
    <col min="3861" max="3862" width="3.375" customWidth="1"/>
    <col min="3863" max="3863" width="1.875" customWidth="1"/>
    <col min="3864" max="3865" width="3.375" customWidth="1"/>
    <col min="3866" max="3867" width="5.625" customWidth="1"/>
    <col min="3868" max="3868" width="7.5" customWidth="1"/>
    <col min="3869" max="3869" width="4.5" customWidth="1"/>
    <col min="3870" max="3872" width="3.375" customWidth="1"/>
    <col min="3873" max="3873" width="4.75" customWidth="1"/>
    <col min="3874" max="3875" width="3.375" customWidth="1"/>
    <col min="4094" max="4094" width="15.625" customWidth="1"/>
    <col min="4095" max="4115" width="3.375" customWidth="1"/>
    <col min="4116" max="4116" width="2.625" customWidth="1"/>
    <col min="4117" max="4118" width="3.375" customWidth="1"/>
    <col min="4119" max="4119" width="1.875" customWidth="1"/>
    <col min="4120" max="4121" width="3.375" customWidth="1"/>
    <col min="4122" max="4123" width="5.625" customWidth="1"/>
    <col min="4124" max="4124" width="7.5" customWidth="1"/>
    <col min="4125" max="4125" width="4.5" customWidth="1"/>
    <col min="4126" max="4128" width="3.375" customWidth="1"/>
    <col min="4129" max="4129" width="4.75" customWidth="1"/>
    <col min="4130" max="4131" width="3.375" customWidth="1"/>
    <col min="4350" max="4350" width="15.625" customWidth="1"/>
    <col min="4351" max="4371" width="3.375" customWidth="1"/>
    <col min="4372" max="4372" width="2.625" customWidth="1"/>
    <col min="4373" max="4374" width="3.375" customWidth="1"/>
    <col min="4375" max="4375" width="1.875" customWidth="1"/>
    <col min="4376" max="4377" width="3.375" customWidth="1"/>
    <col min="4378" max="4379" width="5.625" customWidth="1"/>
    <col min="4380" max="4380" width="7.5" customWidth="1"/>
    <col min="4381" max="4381" width="4.5" customWidth="1"/>
    <col min="4382" max="4384" width="3.375" customWidth="1"/>
    <col min="4385" max="4385" width="4.75" customWidth="1"/>
    <col min="4386" max="4387" width="3.375" customWidth="1"/>
    <col min="4606" max="4606" width="15.625" customWidth="1"/>
    <col min="4607" max="4627" width="3.375" customWidth="1"/>
    <col min="4628" max="4628" width="2.625" customWidth="1"/>
    <col min="4629" max="4630" width="3.375" customWidth="1"/>
    <col min="4631" max="4631" width="1.875" customWidth="1"/>
    <col min="4632" max="4633" width="3.375" customWidth="1"/>
    <col min="4634" max="4635" width="5.625" customWidth="1"/>
    <col min="4636" max="4636" width="7.5" customWidth="1"/>
    <col min="4637" max="4637" width="4.5" customWidth="1"/>
    <col min="4638" max="4640" width="3.375" customWidth="1"/>
    <col min="4641" max="4641" width="4.75" customWidth="1"/>
    <col min="4642" max="4643" width="3.375" customWidth="1"/>
    <col min="4862" max="4862" width="15.625" customWidth="1"/>
    <col min="4863" max="4883" width="3.375" customWidth="1"/>
    <col min="4884" max="4884" width="2.625" customWidth="1"/>
    <col min="4885" max="4886" width="3.375" customWidth="1"/>
    <col min="4887" max="4887" width="1.875" customWidth="1"/>
    <col min="4888" max="4889" width="3.375" customWidth="1"/>
    <col min="4890" max="4891" width="5.625" customWidth="1"/>
    <col min="4892" max="4892" width="7.5" customWidth="1"/>
    <col min="4893" max="4893" width="4.5" customWidth="1"/>
    <col min="4894" max="4896" width="3.375" customWidth="1"/>
    <col min="4897" max="4897" width="4.75" customWidth="1"/>
    <col min="4898" max="4899" width="3.375" customWidth="1"/>
    <col min="5118" max="5118" width="15.625" customWidth="1"/>
    <col min="5119" max="5139" width="3.375" customWidth="1"/>
    <col min="5140" max="5140" width="2.625" customWidth="1"/>
    <col min="5141" max="5142" width="3.375" customWidth="1"/>
    <col min="5143" max="5143" width="1.875" customWidth="1"/>
    <col min="5144" max="5145" width="3.375" customWidth="1"/>
    <col min="5146" max="5147" width="5.625" customWidth="1"/>
    <col min="5148" max="5148" width="7.5" customWidth="1"/>
    <col min="5149" max="5149" width="4.5" customWidth="1"/>
    <col min="5150" max="5152" width="3.375" customWidth="1"/>
    <col min="5153" max="5153" width="4.75" customWidth="1"/>
    <col min="5154" max="5155" width="3.375" customWidth="1"/>
    <col min="5374" max="5374" width="15.625" customWidth="1"/>
    <col min="5375" max="5395" width="3.375" customWidth="1"/>
    <col min="5396" max="5396" width="2.625" customWidth="1"/>
    <col min="5397" max="5398" width="3.375" customWidth="1"/>
    <col min="5399" max="5399" width="1.875" customWidth="1"/>
    <col min="5400" max="5401" width="3.375" customWidth="1"/>
    <col min="5402" max="5403" width="5.625" customWidth="1"/>
    <col min="5404" max="5404" width="7.5" customWidth="1"/>
    <col min="5405" max="5405" width="4.5" customWidth="1"/>
    <col min="5406" max="5408" width="3.375" customWidth="1"/>
    <col min="5409" max="5409" width="4.75" customWidth="1"/>
    <col min="5410" max="5411" width="3.375" customWidth="1"/>
    <col min="5630" max="5630" width="15.625" customWidth="1"/>
    <col min="5631" max="5651" width="3.375" customWidth="1"/>
    <col min="5652" max="5652" width="2.625" customWidth="1"/>
    <col min="5653" max="5654" width="3.375" customWidth="1"/>
    <col min="5655" max="5655" width="1.875" customWidth="1"/>
    <col min="5656" max="5657" width="3.375" customWidth="1"/>
    <col min="5658" max="5659" width="5.625" customWidth="1"/>
    <col min="5660" max="5660" width="7.5" customWidth="1"/>
    <col min="5661" max="5661" width="4.5" customWidth="1"/>
    <col min="5662" max="5664" width="3.375" customWidth="1"/>
    <col min="5665" max="5665" width="4.75" customWidth="1"/>
    <col min="5666" max="5667" width="3.375" customWidth="1"/>
    <col min="5886" max="5886" width="15.625" customWidth="1"/>
    <col min="5887" max="5907" width="3.375" customWidth="1"/>
    <col min="5908" max="5908" width="2.625" customWidth="1"/>
    <col min="5909" max="5910" width="3.375" customWidth="1"/>
    <col min="5911" max="5911" width="1.875" customWidth="1"/>
    <col min="5912" max="5913" width="3.375" customWidth="1"/>
    <col min="5914" max="5915" width="5.625" customWidth="1"/>
    <col min="5916" max="5916" width="7.5" customWidth="1"/>
    <col min="5917" max="5917" width="4.5" customWidth="1"/>
    <col min="5918" max="5920" width="3.375" customWidth="1"/>
    <col min="5921" max="5921" width="4.75" customWidth="1"/>
    <col min="5922" max="5923" width="3.375" customWidth="1"/>
    <col min="6142" max="6142" width="15.625" customWidth="1"/>
    <col min="6143" max="6163" width="3.375" customWidth="1"/>
    <col min="6164" max="6164" width="2.625" customWidth="1"/>
    <col min="6165" max="6166" width="3.375" customWidth="1"/>
    <col min="6167" max="6167" width="1.875" customWidth="1"/>
    <col min="6168" max="6169" width="3.375" customWidth="1"/>
    <col min="6170" max="6171" width="5.625" customWidth="1"/>
    <col min="6172" max="6172" width="7.5" customWidth="1"/>
    <col min="6173" max="6173" width="4.5" customWidth="1"/>
    <col min="6174" max="6176" width="3.375" customWidth="1"/>
    <col min="6177" max="6177" width="4.75" customWidth="1"/>
    <col min="6178" max="6179" width="3.375" customWidth="1"/>
    <col min="6398" max="6398" width="15.625" customWidth="1"/>
    <col min="6399" max="6419" width="3.375" customWidth="1"/>
    <col min="6420" max="6420" width="2.625" customWidth="1"/>
    <col min="6421" max="6422" width="3.375" customWidth="1"/>
    <col min="6423" max="6423" width="1.875" customWidth="1"/>
    <col min="6424" max="6425" width="3.375" customWidth="1"/>
    <col min="6426" max="6427" width="5.625" customWidth="1"/>
    <col min="6428" max="6428" width="7.5" customWidth="1"/>
    <col min="6429" max="6429" width="4.5" customWidth="1"/>
    <col min="6430" max="6432" width="3.375" customWidth="1"/>
    <col min="6433" max="6433" width="4.75" customWidth="1"/>
    <col min="6434" max="6435" width="3.375" customWidth="1"/>
    <col min="6654" max="6654" width="15.625" customWidth="1"/>
    <col min="6655" max="6675" width="3.375" customWidth="1"/>
    <col min="6676" max="6676" width="2.625" customWidth="1"/>
    <col min="6677" max="6678" width="3.375" customWidth="1"/>
    <col min="6679" max="6679" width="1.875" customWidth="1"/>
    <col min="6680" max="6681" width="3.375" customWidth="1"/>
    <col min="6682" max="6683" width="5.625" customWidth="1"/>
    <col min="6684" max="6684" width="7.5" customWidth="1"/>
    <col min="6685" max="6685" width="4.5" customWidth="1"/>
    <col min="6686" max="6688" width="3.375" customWidth="1"/>
    <col min="6689" max="6689" width="4.75" customWidth="1"/>
    <col min="6690" max="6691" width="3.375" customWidth="1"/>
    <col min="6910" max="6910" width="15.625" customWidth="1"/>
    <col min="6911" max="6931" width="3.375" customWidth="1"/>
    <col min="6932" max="6932" width="2.625" customWidth="1"/>
    <col min="6933" max="6934" width="3.375" customWidth="1"/>
    <col min="6935" max="6935" width="1.875" customWidth="1"/>
    <col min="6936" max="6937" width="3.375" customWidth="1"/>
    <col min="6938" max="6939" width="5.625" customWidth="1"/>
    <col min="6940" max="6940" width="7.5" customWidth="1"/>
    <col min="6941" max="6941" width="4.5" customWidth="1"/>
    <col min="6942" max="6944" width="3.375" customWidth="1"/>
    <col min="6945" max="6945" width="4.75" customWidth="1"/>
    <col min="6946" max="6947" width="3.375" customWidth="1"/>
    <col min="7166" max="7166" width="15.625" customWidth="1"/>
    <col min="7167" max="7187" width="3.375" customWidth="1"/>
    <col min="7188" max="7188" width="2.625" customWidth="1"/>
    <col min="7189" max="7190" width="3.375" customWidth="1"/>
    <col min="7191" max="7191" width="1.875" customWidth="1"/>
    <col min="7192" max="7193" width="3.375" customWidth="1"/>
    <col min="7194" max="7195" width="5.625" customWidth="1"/>
    <col min="7196" max="7196" width="7.5" customWidth="1"/>
    <col min="7197" max="7197" width="4.5" customWidth="1"/>
    <col min="7198" max="7200" width="3.375" customWidth="1"/>
    <col min="7201" max="7201" width="4.75" customWidth="1"/>
    <col min="7202" max="7203" width="3.375" customWidth="1"/>
    <col min="7422" max="7422" width="15.625" customWidth="1"/>
    <col min="7423" max="7443" width="3.375" customWidth="1"/>
    <col min="7444" max="7444" width="2.625" customWidth="1"/>
    <col min="7445" max="7446" width="3.375" customWidth="1"/>
    <col min="7447" max="7447" width="1.875" customWidth="1"/>
    <col min="7448" max="7449" width="3.375" customWidth="1"/>
    <col min="7450" max="7451" width="5.625" customWidth="1"/>
    <col min="7452" max="7452" width="7.5" customWidth="1"/>
    <col min="7453" max="7453" width="4.5" customWidth="1"/>
    <col min="7454" max="7456" width="3.375" customWidth="1"/>
    <col min="7457" max="7457" width="4.75" customWidth="1"/>
    <col min="7458" max="7459" width="3.375" customWidth="1"/>
    <col min="7678" max="7678" width="15.625" customWidth="1"/>
    <col min="7679" max="7699" width="3.375" customWidth="1"/>
    <col min="7700" max="7700" width="2.625" customWidth="1"/>
    <col min="7701" max="7702" width="3.375" customWidth="1"/>
    <col min="7703" max="7703" width="1.875" customWidth="1"/>
    <col min="7704" max="7705" width="3.375" customWidth="1"/>
    <col min="7706" max="7707" width="5.625" customWidth="1"/>
    <col min="7708" max="7708" width="7.5" customWidth="1"/>
    <col min="7709" max="7709" width="4.5" customWidth="1"/>
    <col min="7710" max="7712" width="3.375" customWidth="1"/>
    <col min="7713" max="7713" width="4.75" customWidth="1"/>
    <col min="7714" max="7715" width="3.375" customWidth="1"/>
    <col min="7934" max="7934" width="15.625" customWidth="1"/>
    <col min="7935" max="7955" width="3.375" customWidth="1"/>
    <col min="7956" max="7956" width="2.625" customWidth="1"/>
    <col min="7957" max="7958" width="3.375" customWidth="1"/>
    <col min="7959" max="7959" width="1.875" customWidth="1"/>
    <col min="7960" max="7961" width="3.375" customWidth="1"/>
    <col min="7962" max="7963" width="5.625" customWidth="1"/>
    <col min="7964" max="7964" width="7.5" customWidth="1"/>
    <col min="7965" max="7965" width="4.5" customWidth="1"/>
    <col min="7966" max="7968" width="3.375" customWidth="1"/>
    <col min="7969" max="7969" width="4.75" customWidth="1"/>
    <col min="7970" max="7971" width="3.375" customWidth="1"/>
    <col min="8190" max="8190" width="15.625" customWidth="1"/>
    <col min="8191" max="8211" width="3.375" customWidth="1"/>
    <col min="8212" max="8212" width="2.625" customWidth="1"/>
    <col min="8213" max="8214" width="3.375" customWidth="1"/>
    <col min="8215" max="8215" width="1.875" customWidth="1"/>
    <col min="8216" max="8217" width="3.375" customWidth="1"/>
    <col min="8218" max="8219" width="5.625" customWidth="1"/>
    <col min="8220" max="8220" width="7.5" customWidth="1"/>
    <col min="8221" max="8221" width="4.5" customWidth="1"/>
    <col min="8222" max="8224" width="3.375" customWidth="1"/>
    <col min="8225" max="8225" width="4.75" customWidth="1"/>
    <col min="8226" max="8227" width="3.375" customWidth="1"/>
    <col min="8446" max="8446" width="15.625" customWidth="1"/>
    <col min="8447" max="8467" width="3.375" customWidth="1"/>
    <col min="8468" max="8468" width="2.625" customWidth="1"/>
    <col min="8469" max="8470" width="3.375" customWidth="1"/>
    <col min="8471" max="8471" width="1.875" customWidth="1"/>
    <col min="8472" max="8473" width="3.375" customWidth="1"/>
    <col min="8474" max="8475" width="5.625" customWidth="1"/>
    <col min="8476" max="8476" width="7.5" customWidth="1"/>
    <col min="8477" max="8477" width="4.5" customWidth="1"/>
    <col min="8478" max="8480" width="3.375" customWidth="1"/>
    <col min="8481" max="8481" width="4.75" customWidth="1"/>
    <col min="8482" max="8483" width="3.375" customWidth="1"/>
    <col min="8702" max="8702" width="15.625" customWidth="1"/>
    <col min="8703" max="8723" width="3.375" customWidth="1"/>
    <col min="8724" max="8724" width="2.625" customWidth="1"/>
    <col min="8725" max="8726" width="3.375" customWidth="1"/>
    <col min="8727" max="8727" width="1.875" customWidth="1"/>
    <col min="8728" max="8729" width="3.375" customWidth="1"/>
    <col min="8730" max="8731" width="5.625" customWidth="1"/>
    <col min="8732" max="8732" width="7.5" customWidth="1"/>
    <col min="8733" max="8733" width="4.5" customWidth="1"/>
    <col min="8734" max="8736" width="3.375" customWidth="1"/>
    <col min="8737" max="8737" width="4.75" customWidth="1"/>
    <col min="8738" max="8739" width="3.375" customWidth="1"/>
    <col min="8958" max="8958" width="15.625" customWidth="1"/>
    <col min="8959" max="8979" width="3.375" customWidth="1"/>
    <col min="8980" max="8980" width="2.625" customWidth="1"/>
    <col min="8981" max="8982" width="3.375" customWidth="1"/>
    <col min="8983" max="8983" width="1.875" customWidth="1"/>
    <col min="8984" max="8985" width="3.375" customWidth="1"/>
    <col min="8986" max="8987" width="5.625" customWidth="1"/>
    <col min="8988" max="8988" width="7.5" customWidth="1"/>
    <col min="8989" max="8989" width="4.5" customWidth="1"/>
    <col min="8990" max="8992" width="3.375" customWidth="1"/>
    <col min="8993" max="8993" width="4.75" customWidth="1"/>
    <col min="8994" max="8995" width="3.375" customWidth="1"/>
    <col min="9214" max="9214" width="15.625" customWidth="1"/>
    <col min="9215" max="9235" width="3.375" customWidth="1"/>
    <col min="9236" max="9236" width="2.625" customWidth="1"/>
    <col min="9237" max="9238" width="3.375" customWidth="1"/>
    <col min="9239" max="9239" width="1.875" customWidth="1"/>
    <col min="9240" max="9241" width="3.375" customWidth="1"/>
    <col min="9242" max="9243" width="5.625" customWidth="1"/>
    <col min="9244" max="9244" width="7.5" customWidth="1"/>
    <col min="9245" max="9245" width="4.5" customWidth="1"/>
    <col min="9246" max="9248" width="3.375" customWidth="1"/>
    <col min="9249" max="9249" width="4.75" customWidth="1"/>
    <col min="9250" max="9251" width="3.375" customWidth="1"/>
    <col min="9470" max="9470" width="15.625" customWidth="1"/>
    <col min="9471" max="9491" width="3.375" customWidth="1"/>
    <col min="9492" max="9492" width="2.625" customWidth="1"/>
    <col min="9493" max="9494" width="3.375" customWidth="1"/>
    <col min="9495" max="9495" width="1.875" customWidth="1"/>
    <col min="9496" max="9497" width="3.375" customWidth="1"/>
    <col min="9498" max="9499" width="5.625" customWidth="1"/>
    <col min="9500" max="9500" width="7.5" customWidth="1"/>
    <col min="9501" max="9501" width="4.5" customWidth="1"/>
    <col min="9502" max="9504" width="3.375" customWidth="1"/>
    <col min="9505" max="9505" width="4.75" customWidth="1"/>
    <col min="9506" max="9507" width="3.375" customWidth="1"/>
    <col min="9726" max="9726" width="15.625" customWidth="1"/>
    <col min="9727" max="9747" width="3.375" customWidth="1"/>
    <col min="9748" max="9748" width="2.625" customWidth="1"/>
    <col min="9749" max="9750" width="3.375" customWidth="1"/>
    <col min="9751" max="9751" width="1.875" customWidth="1"/>
    <col min="9752" max="9753" width="3.375" customWidth="1"/>
    <col min="9754" max="9755" width="5.625" customWidth="1"/>
    <col min="9756" max="9756" width="7.5" customWidth="1"/>
    <col min="9757" max="9757" width="4.5" customWidth="1"/>
    <col min="9758" max="9760" width="3.375" customWidth="1"/>
    <col min="9761" max="9761" width="4.75" customWidth="1"/>
    <col min="9762" max="9763" width="3.375" customWidth="1"/>
    <col min="9982" max="9982" width="15.625" customWidth="1"/>
    <col min="9983" max="10003" width="3.375" customWidth="1"/>
    <col min="10004" max="10004" width="2.625" customWidth="1"/>
    <col min="10005" max="10006" width="3.375" customWidth="1"/>
    <col min="10007" max="10007" width="1.875" customWidth="1"/>
    <col min="10008" max="10009" width="3.375" customWidth="1"/>
    <col min="10010" max="10011" width="5.625" customWidth="1"/>
    <col min="10012" max="10012" width="7.5" customWidth="1"/>
    <col min="10013" max="10013" width="4.5" customWidth="1"/>
    <col min="10014" max="10016" width="3.375" customWidth="1"/>
    <col min="10017" max="10017" width="4.75" customWidth="1"/>
    <col min="10018" max="10019" width="3.375" customWidth="1"/>
    <col min="10238" max="10238" width="15.625" customWidth="1"/>
    <col min="10239" max="10259" width="3.375" customWidth="1"/>
    <col min="10260" max="10260" width="2.625" customWidth="1"/>
    <col min="10261" max="10262" width="3.375" customWidth="1"/>
    <col min="10263" max="10263" width="1.875" customWidth="1"/>
    <col min="10264" max="10265" width="3.375" customWidth="1"/>
    <col min="10266" max="10267" width="5.625" customWidth="1"/>
    <col min="10268" max="10268" width="7.5" customWidth="1"/>
    <col min="10269" max="10269" width="4.5" customWidth="1"/>
    <col min="10270" max="10272" width="3.375" customWidth="1"/>
    <col min="10273" max="10273" width="4.75" customWidth="1"/>
    <col min="10274" max="10275" width="3.375" customWidth="1"/>
    <col min="10494" max="10494" width="15.625" customWidth="1"/>
    <col min="10495" max="10515" width="3.375" customWidth="1"/>
    <col min="10516" max="10516" width="2.625" customWidth="1"/>
    <col min="10517" max="10518" width="3.375" customWidth="1"/>
    <col min="10519" max="10519" width="1.875" customWidth="1"/>
    <col min="10520" max="10521" width="3.375" customWidth="1"/>
    <col min="10522" max="10523" width="5.625" customWidth="1"/>
    <col min="10524" max="10524" width="7.5" customWidth="1"/>
    <col min="10525" max="10525" width="4.5" customWidth="1"/>
    <col min="10526" max="10528" width="3.375" customWidth="1"/>
    <col min="10529" max="10529" width="4.75" customWidth="1"/>
    <col min="10530" max="10531" width="3.375" customWidth="1"/>
    <col min="10750" max="10750" width="15.625" customWidth="1"/>
    <col min="10751" max="10771" width="3.375" customWidth="1"/>
    <col min="10772" max="10772" width="2.625" customWidth="1"/>
    <col min="10773" max="10774" width="3.375" customWidth="1"/>
    <col min="10775" max="10775" width="1.875" customWidth="1"/>
    <col min="10776" max="10777" width="3.375" customWidth="1"/>
    <col min="10778" max="10779" width="5.625" customWidth="1"/>
    <col min="10780" max="10780" width="7.5" customWidth="1"/>
    <col min="10781" max="10781" width="4.5" customWidth="1"/>
    <col min="10782" max="10784" width="3.375" customWidth="1"/>
    <col min="10785" max="10785" width="4.75" customWidth="1"/>
    <col min="10786" max="10787" width="3.375" customWidth="1"/>
    <col min="11006" max="11006" width="15.625" customWidth="1"/>
    <col min="11007" max="11027" width="3.375" customWidth="1"/>
    <col min="11028" max="11028" width="2.625" customWidth="1"/>
    <col min="11029" max="11030" width="3.375" customWidth="1"/>
    <col min="11031" max="11031" width="1.875" customWidth="1"/>
    <col min="11032" max="11033" width="3.375" customWidth="1"/>
    <col min="11034" max="11035" width="5.625" customWidth="1"/>
    <col min="11036" max="11036" width="7.5" customWidth="1"/>
    <col min="11037" max="11037" width="4.5" customWidth="1"/>
    <col min="11038" max="11040" width="3.375" customWidth="1"/>
    <col min="11041" max="11041" width="4.75" customWidth="1"/>
    <col min="11042" max="11043" width="3.375" customWidth="1"/>
    <col min="11262" max="11262" width="15.625" customWidth="1"/>
    <col min="11263" max="11283" width="3.375" customWidth="1"/>
    <col min="11284" max="11284" width="2.625" customWidth="1"/>
    <col min="11285" max="11286" width="3.375" customWidth="1"/>
    <col min="11287" max="11287" width="1.875" customWidth="1"/>
    <col min="11288" max="11289" width="3.375" customWidth="1"/>
    <col min="11290" max="11291" width="5.625" customWidth="1"/>
    <col min="11292" max="11292" width="7.5" customWidth="1"/>
    <col min="11293" max="11293" width="4.5" customWidth="1"/>
    <col min="11294" max="11296" width="3.375" customWidth="1"/>
    <col min="11297" max="11297" width="4.75" customWidth="1"/>
    <col min="11298" max="11299" width="3.375" customWidth="1"/>
    <col min="11518" max="11518" width="15.625" customWidth="1"/>
    <col min="11519" max="11539" width="3.375" customWidth="1"/>
    <col min="11540" max="11540" width="2.625" customWidth="1"/>
    <col min="11541" max="11542" width="3.375" customWidth="1"/>
    <col min="11543" max="11543" width="1.875" customWidth="1"/>
    <col min="11544" max="11545" width="3.375" customWidth="1"/>
    <col min="11546" max="11547" width="5.625" customWidth="1"/>
    <col min="11548" max="11548" width="7.5" customWidth="1"/>
    <col min="11549" max="11549" width="4.5" customWidth="1"/>
    <col min="11550" max="11552" width="3.375" customWidth="1"/>
    <col min="11553" max="11553" width="4.75" customWidth="1"/>
    <col min="11554" max="11555" width="3.375" customWidth="1"/>
    <col min="11774" max="11774" width="15.625" customWidth="1"/>
    <col min="11775" max="11795" width="3.375" customWidth="1"/>
    <col min="11796" max="11796" width="2.625" customWidth="1"/>
    <col min="11797" max="11798" width="3.375" customWidth="1"/>
    <col min="11799" max="11799" width="1.875" customWidth="1"/>
    <col min="11800" max="11801" width="3.375" customWidth="1"/>
    <col min="11802" max="11803" width="5.625" customWidth="1"/>
    <col min="11804" max="11804" width="7.5" customWidth="1"/>
    <col min="11805" max="11805" width="4.5" customWidth="1"/>
    <col min="11806" max="11808" width="3.375" customWidth="1"/>
    <col min="11809" max="11809" width="4.75" customWidth="1"/>
    <col min="11810" max="11811" width="3.375" customWidth="1"/>
    <col min="12030" max="12030" width="15.625" customWidth="1"/>
    <col min="12031" max="12051" width="3.375" customWidth="1"/>
    <col min="12052" max="12052" width="2.625" customWidth="1"/>
    <col min="12053" max="12054" width="3.375" customWidth="1"/>
    <col min="12055" max="12055" width="1.875" customWidth="1"/>
    <col min="12056" max="12057" width="3.375" customWidth="1"/>
    <col min="12058" max="12059" width="5.625" customWidth="1"/>
    <col min="12060" max="12060" width="7.5" customWidth="1"/>
    <col min="12061" max="12061" width="4.5" customWidth="1"/>
    <col min="12062" max="12064" width="3.375" customWidth="1"/>
    <col min="12065" max="12065" width="4.75" customWidth="1"/>
    <col min="12066" max="12067" width="3.375" customWidth="1"/>
    <col min="12286" max="12286" width="15.625" customWidth="1"/>
    <col min="12287" max="12307" width="3.375" customWidth="1"/>
    <col min="12308" max="12308" width="2.625" customWidth="1"/>
    <col min="12309" max="12310" width="3.375" customWidth="1"/>
    <col min="12311" max="12311" width="1.875" customWidth="1"/>
    <col min="12312" max="12313" width="3.375" customWidth="1"/>
    <col min="12314" max="12315" width="5.625" customWidth="1"/>
    <col min="12316" max="12316" width="7.5" customWidth="1"/>
    <col min="12317" max="12317" width="4.5" customWidth="1"/>
    <col min="12318" max="12320" width="3.375" customWidth="1"/>
    <col min="12321" max="12321" width="4.75" customWidth="1"/>
    <col min="12322" max="12323" width="3.375" customWidth="1"/>
    <col min="12542" max="12542" width="15.625" customWidth="1"/>
    <col min="12543" max="12563" width="3.375" customWidth="1"/>
    <col min="12564" max="12564" width="2.625" customWidth="1"/>
    <col min="12565" max="12566" width="3.375" customWidth="1"/>
    <col min="12567" max="12567" width="1.875" customWidth="1"/>
    <col min="12568" max="12569" width="3.375" customWidth="1"/>
    <col min="12570" max="12571" width="5.625" customWidth="1"/>
    <col min="12572" max="12572" width="7.5" customWidth="1"/>
    <col min="12573" max="12573" width="4.5" customWidth="1"/>
    <col min="12574" max="12576" width="3.375" customWidth="1"/>
    <col min="12577" max="12577" width="4.75" customWidth="1"/>
    <col min="12578" max="12579" width="3.375" customWidth="1"/>
    <col min="12798" max="12798" width="15.625" customWidth="1"/>
    <col min="12799" max="12819" width="3.375" customWidth="1"/>
    <col min="12820" max="12820" width="2.625" customWidth="1"/>
    <col min="12821" max="12822" width="3.375" customWidth="1"/>
    <col min="12823" max="12823" width="1.875" customWidth="1"/>
    <col min="12824" max="12825" width="3.375" customWidth="1"/>
    <col min="12826" max="12827" width="5.625" customWidth="1"/>
    <col min="12828" max="12828" width="7.5" customWidth="1"/>
    <col min="12829" max="12829" width="4.5" customWidth="1"/>
    <col min="12830" max="12832" width="3.375" customWidth="1"/>
    <col min="12833" max="12833" width="4.75" customWidth="1"/>
    <col min="12834" max="12835" width="3.375" customWidth="1"/>
    <col min="13054" max="13054" width="15.625" customWidth="1"/>
    <col min="13055" max="13075" width="3.375" customWidth="1"/>
    <col min="13076" max="13076" width="2.625" customWidth="1"/>
    <col min="13077" max="13078" width="3.375" customWidth="1"/>
    <col min="13079" max="13079" width="1.875" customWidth="1"/>
    <col min="13080" max="13081" width="3.375" customWidth="1"/>
    <col min="13082" max="13083" width="5.625" customWidth="1"/>
    <col min="13084" max="13084" width="7.5" customWidth="1"/>
    <col min="13085" max="13085" width="4.5" customWidth="1"/>
    <col min="13086" max="13088" width="3.375" customWidth="1"/>
    <col min="13089" max="13089" width="4.75" customWidth="1"/>
    <col min="13090" max="13091" width="3.375" customWidth="1"/>
    <col min="13310" max="13310" width="15.625" customWidth="1"/>
    <col min="13311" max="13331" width="3.375" customWidth="1"/>
    <col min="13332" max="13332" width="2.625" customWidth="1"/>
    <col min="13333" max="13334" width="3.375" customWidth="1"/>
    <col min="13335" max="13335" width="1.875" customWidth="1"/>
    <col min="13336" max="13337" width="3.375" customWidth="1"/>
    <col min="13338" max="13339" width="5.625" customWidth="1"/>
    <col min="13340" max="13340" width="7.5" customWidth="1"/>
    <col min="13341" max="13341" width="4.5" customWidth="1"/>
    <col min="13342" max="13344" width="3.375" customWidth="1"/>
    <col min="13345" max="13345" width="4.75" customWidth="1"/>
    <col min="13346" max="13347" width="3.375" customWidth="1"/>
    <col min="13566" max="13566" width="15.625" customWidth="1"/>
    <col min="13567" max="13587" width="3.375" customWidth="1"/>
    <col min="13588" max="13588" width="2.625" customWidth="1"/>
    <col min="13589" max="13590" width="3.375" customWidth="1"/>
    <col min="13591" max="13591" width="1.875" customWidth="1"/>
    <col min="13592" max="13593" width="3.375" customWidth="1"/>
    <col min="13594" max="13595" width="5.625" customWidth="1"/>
    <col min="13596" max="13596" width="7.5" customWidth="1"/>
    <col min="13597" max="13597" width="4.5" customWidth="1"/>
    <col min="13598" max="13600" width="3.375" customWidth="1"/>
    <col min="13601" max="13601" width="4.75" customWidth="1"/>
    <col min="13602" max="13603" width="3.375" customWidth="1"/>
    <col min="13822" max="13822" width="15.625" customWidth="1"/>
    <col min="13823" max="13843" width="3.375" customWidth="1"/>
    <col min="13844" max="13844" width="2.625" customWidth="1"/>
    <col min="13845" max="13846" width="3.375" customWidth="1"/>
    <col min="13847" max="13847" width="1.875" customWidth="1"/>
    <col min="13848" max="13849" width="3.375" customWidth="1"/>
    <col min="13850" max="13851" width="5.625" customWidth="1"/>
    <col min="13852" max="13852" width="7.5" customWidth="1"/>
    <col min="13853" max="13853" width="4.5" customWidth="1"/>
    <col min="13854" max="13856" width="3.375" customWidth="1"/>
    <col min="13857" max="13857" width="4.75" customWidth="1"/>
    <col min="13858" max="13859" width="3.375" customWidth="1"/>
    <col min="14078" max="14078" width="15.625" customWidth="1"/>
    <col min="14079" max="14099" width="3.375" customWidth="1"/>
    <col min="14100" max="14100" width="2.625" customWidth="1"/>
    <col min="14101" max="14102" width="3.375" customWidth="1"/>
    <col min="14103" max="14103" width="1.875" customWidth="1"/>
    <col min="14104" max="14105" width="3.375" customWidth="1"/>
    <col min="14106" max="14107" width="5.625" customWidth="1"/>
    <col min="14108" max="14108" width="7.5" customWidth="1"/>
    <col min="14109" max="14109" width="4.5" customWidth="1"/>
    <col min="14110" max="14112" width="3.375" customWidth="1"/>
    <col min="14113" max="14113" width="4.75" customWidth="1"/>
    <col min="14114" max="14115" width="3.375" customWidth="1"/>
    <col min="14334" max="14334" width="15.625" customWidth="1"/>
    <col min="14335" max="14355" width="3.375" customWidth="1"/>
    <col min="14356" max="14356" width="2.625" customWidth="1"/>
    <col min="14357" max="14358" width="3.375" customWidth="1"/>
    <col min="14359" max="14359" width="1.875" customWidth="1"/>
    <col min="14360" max="14361" width="3.375" customWidth="1"/>
    <col min="14362" max="14363" width="5.625" customWidth="1"/>
    <col min="14364" max="14364" width="7.5" customWidth="1"/>
    <col min="14365" max="14365" width="4.5" customWidth="1"/>
    <col min="14366" max="14368" width="3.375" customWidth="1"/>
    <col min="14369" max="14369" width="4.75" customWidth="1"/>
    <col min="14370" max="14371" width="3.375" customWidth="1"/>
    <col min="14590" max="14590" width="15.625" customWidth="1"/>
    <col min="14591" max="14611" width="3.375" customWidth="1"/>
    <col min="14612" max="14612" width="2.625" customWidth="1"/>
    <col min="14613" max="14614" width="3.375" customWidth="1"/>
    <col min="14615" max="14615" width="1.875" customWidth="1"/>
    <col min="14616" max="14617" width="3.375" customWidth="1"/>
    <col min="14618" max="14619" width="5.625" customWidth="1"/>
    <col min="14620" max="14620" width="7.5" customWidth="1"/>
    <col min="14621" max="14621" width="4.5" customWidth="1"/>
    <col min="14622" max="14624" width="3.375" customWidth="1"/>
    <col min="14625" max="14625" width="4.75" customWidth="1"/>
    <col min="14626" max="14627" width="3.375" customWidth="1"/>
    <col min="14846" max="14846" width="15.625" customWidth="1"/>
    <col min="14847" max="14867" width="3.375" customWidth="1"/>
    <col min="14868" max="14868" width="2.625" customWidth="1"/>
    <col min="14869" max="14870" width="3.375" customWidth="1"/>
    <col min="14871" max="14871" width="1.875" customWidth="1"/>
    <col min="14872" max="14873" width="3.375" customWidth="1"/>
    <col min="14874" max="14875" width="5.625" customWidth="1"/>
    <col min="14876" max="14876" width="7.5" customWidth="1"/>
    <col min="14877" max="14877" width="4.5" customWidth="1"/>
    <col min="14878" max="14880" width="3.375" customWidth="1"/>
    <col min="14881" max="14881" width="4.75" customWidth="1"/>
    <col min="14882" max="14883" width="3.375" customWidth="1"/>
    <col min="15102" max="15102" width="15.625" customWidth="1"/>
    <col min="15103" max="15123" width="3.375" customWidth="1"/>
    <col min="15124" max="15124" width="2.625" customWidth="1"/>
    <col min="15125" max="15126" width="3.375" customWidth="1"/>
    <col min="15127" max="15127" width="1.875" customWidth="1"/>
    <col min="15128" max="15129" width="3.375" customWidth="1"/>
    <col min="15130" max="15131" width="5.625" customWidth="1"/>
    <col min="15132" max="15132" width="7.5" customWidth="1"/>
    <col min="15133" max="15133" width="4.5" customWidth="1"/>
    <col min="15134" max="15136" width="3.375" customWidth="1"/>
    <col min="15137" max="15137" width="4.75" customWidth="1"/>
    <col min="15138" max="15139" width="3.375" customWidth="1"/>
    <col min="15358" max="15358" width="15.625" customWidth="1"/>
    <col min="15359" max="15379" width="3.375" customWidth="1"/>
    <col min="15380" max="15380" width="2.625" customWidth="1"/>
    <col min="15381" max="15382" width="3.375" customWidth="1"/>
    <col min="15383" max="15383" width="1.875" customWidth="1"/>
    <col min="15384" max="15385" width="3.375" customWidth="1"/>
    <col min="15386" max="15387" width="5.625" customWidth="1"/>
    <col min="15388" max="15388" width="7.5" customWidth="1"/>
    <col min="15389" max="15389" width="4.5" customWidth="1"/>
    <col min="15390" max="15392" width="3.375" customWidth="1"/>
    <col min="15393" max="15393" width="4.75" customWidth="1"/>
    <col min="15394" max="15395" width="3.375" customWidth="1"/>
    <col min="15614" max="15614" width="15.625" customWidth="1"/>
    <col min="15615" max="15635" width="3.375" customWidth="1"/>
    <col min="15636" max="15636" width="2.625" customWidth="1"/>
    <col min="15637" max="15638" width="3.375" customWidth="1"/>
    <col min="15639" max="15639" width="1.875" customWidth="1"/>
    <col min="15640" max="15641" width="3.375" customWidth="1"/>
    <col min="15642" max="15643" width="5.625" customWidth="1"/>
    <col min="15644" max="15644" width="7.5" customWidth="1"/>
    <col min="15645" max="15645" width="4.5" customWidth="1"/>
    <col min="15646" max="15648" width="3.375" customWidth="1"/>
    <col min="15649" max="15649" width="4.75" customWidth="1"/>
    <col min="15650" max="15651" width="3.375" customWidth="1"/>
    <col min="15870" max="15870" width="15.625" customWidth="1"/>
    <col min="15871" max="15891" width="3.375" customWidth="1"/>
    <col min="15892" max="15892" width="2.625" customWidth="1"/>
    <col min="15893" max="15894" width="3.375" customWidth="1"/>
    <col min="15895" max="15895" width="1.875" customWidth="1"/>
    <col min="15896" max="15897" width="3.375" customWidth="1"/>
    <col min="15898" max="15899" width="5.625" customWidth="1"/>
    <col min="15900" max="15900" width="7.5" customWidth="1"/>
    <col min="15901" max="15901" width="4.5" customWidth="1"/>
    <col min="15902" max="15904" width="3.375" customWidth="1"/>
    <col min="15905" max="15905" width="4.75" customWidth="1"/>
    <col min="15906" max="15907" width="3.375" customWidth="1"/>
    <col min="16126" max="16126" width="15.625" customWidth="1"/>
    <col min="16127" max="16147" width="3.375" customWidth="1"/>
    <col min="16148" max="16148" width="2.625" customWidth="1"/>
    <col min="16149" max="16150" width="3.375" customWidth="1"/>
    <col min="16151" max="16151" width="1.875" customWidth="1"/>
    <col min="16152" max="16153" width="3.375" customWidth="1"/>
    <col min="16154" max="16155" width="5.625" customWidth="1"/>
    <col min="16156" max="16156" width="7.5" customWidth="1"/>
    <col min="16157" max="16157" width="4.5" customWidth="1"/>
    <col min="16158" max="16160" width="3.375" customWidth="1"/>
    <col min="16161" max="16161" width="4.75" customWidth="1"/>
    <col min="16162" max="16163" width="3.375" customWidth="1"/>
  </cols>
  <sheetData>
    <row r="1" spans="1:36" ht="39.950000000000003" customHeight="1">
      <c r="A1" s="211" t="s">
        <v>31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53"/>
      <c r="AI1" s="53"/>
      <c r="AJ1" s="53"/>
    </row>
    <row r="2" spans="1:36" ht="30" customHeight="1">
      <c r="A2" s="212" t="s">
        <v>26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54"/>
      <c r="AI2" s="53"/>
    </row>
    <row r="3" spans="1:36" ht="6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3"/>
      <c r="AJ3" s="54"/>
    </row>
    <row r="4" spans="1:36" ht="69.95" customHeight="1">
      <c r="A4" s="1"/>
      <c r="B4" s="142" t="str">
        <f>A5</f>
        <v>A</v>
      </c>
      <c r="C4" s="142"/>
      <c r="D4" s="142"/>
      <c r="E4" s="142"/>
      <c r="F4" s="142"/>
      <c r="G4" s="143" t="str">
        <f>A9</f>
        <v>B</v>
      </c>
      <c r="H4" s="144"/>
      <c r="I4" s="144"/>
      <c r="J4" s="144"/>
      <c r="K4" s="145"/>
      <c r="L4" s="143" t="str">
        <f>A13</f>
        <v>C</v>
      </c>
      <c r="M4" s="144"/>
      <c r="N4" s="144"/>
      <c r="O4" s="144"/>
      <c r="P4" s="145"/>
      <c r="Q4" s="146" t="s">
        <v>19</v>
      </c>
      <c r="R4" s="147"/>
      <c r="S4" s="147"/>
      <c r="T4" s="147"/>
      <c r="U4" s="148"/>
      <c r="V4" s="149" t="s">
        <v>1</v>
      </c>
      <c r="W4" s="150"/>
      <c r="X4" s="149" t="s">
        <v>2</v>
      </c>
      <c r="Y4" s="150"/>
      <c r="Z4" s="149" t="s">
        <v>3</v>
      </c>
      <c r="AA4" s="151"/>
      <c r="AB4" s="150"/>
      <c r="AC4" s="2" t="s">
        <v>4</v>
      </c>
      <c r="AD4" s="2" t="s">
        <v>5</v>
      </c>
      <c r="AE4" s="52" t="s">
        <v>20</v>
      </c>
      <c r="AF4" s="152" t="s">
        <v>7</v>
      </c>
      <c r="AG4" s="153"/>
      <c r="AH4" s="31"/>
      <c r="AI4" s="25"/>
      <c r="AJ4" s="31"/>
    </row>
    <row r="5" spans="1:36" ht="20.100000000000001" customHeight="1">
      <c r="A5" s="116" t="s">
        <v>32</v>
      </c>
      <c r="B5" s="125"/>
      <c r="C5" s="126"/>
      <c r="D5" s="126"/>
      <c r="E5" s="126"/>
      <c r="F5" s="127"/>
      <c r="G5" s="134">
        <f>COUNTIF(H5,"&gt;"&amp;J5)+COUNTIF(H6,"&gt;"&amp;J6)+COUNTIF(H7,"&gt;"&amp;J7)</f>
        <v>2</v>
      </c>
      <c r="H5" s="60">
        <v>15</v>
      </c>
      <c r="I5" s="4" t="s">
        <v>8</v>
      </c>
      <c r="J5" s="60">
        <v>11</v>
      </c>
      <c r="K5" s="137">
        <f>COUNTIF(J5,"&gt;"&amp;H5)+COUNTIF(J6,"&gt;"&amp;H6)+COUNTIF(J7,"&gt;"&amp;H7)</f>
        <v>0</v>
      </c>
      <c r="L5" s="134">
        <f>COUNTIF(M5,"&gt;"&amp;O5)+COUNTIF(M6,"&gt;"&amp;O6)+COUNTIF(M7,"&gt;"&amp;O7)</f>
        <v>2</v>
      </c>
      <c r="M5" s="60">
        <v>15</v>
      </c>
      <c r="N5" s="4" t="s">
        <v>8</v>
      </c>
      <c r="O5" s="60">
        <v>12</v>
      </c>
      <c r="P5" s="137">
        <f>COUNTIF(O5,"&gt;"&amp;M5)+COUNTIF(O6,"&gt;"&amp;M6)+COUNTIF(O7,"&gt;"&amp;M7)</f>
        <v>0</v>
      </c>
      <c r="Q5" s="72">
        <f>COUNTIF(G5,"2")+COUNTIF(L5,"2")</f>
        <v>2</v>
      </c>
      <c r="R5" s="73"/>
      <c r="S5" s="78" t="s">
        <v>21</v>
      </c>
      <c r="T5" s="73">
        <f>COUNTIF(K5,"2")+COUNTIF(P5,"2")</f>
        <v>0</v>
      </c>
      <c r="U5" s="81"/>
      <c r="V5" s="84">
        <f>G5+L5</f>
        <v>4</v>
      </c>
      <c r="W5" s="84"/>
      <c r="X5" s="85">
        <f>K5+P5</f>
        <v>0</v>
      </c>
      <c r="Y5" s="86"/>
      <c r="Z5" s="91" t="e">
        <f>V5/X5</f>
        <v>#DIV/0!</v>
      </c>
      <c r="AA5" s="92"/>
      <c r="AB5" s="93"/>
      <c r="AC5" s="84">
        <f>H8+M8</f>
        <v>62</v>
      </c>
      <c r="AD5" s="84">
        <f>J8+O8</f>
        <v>50</v>
      </c>
      <c r="AE5" s="91">
        <f>AC5/AD5</f>
        <v>1.24</v>
      </c>
      <c r="AF5" s="100">
        <f>RANK(Q5,Q5:R16)</f>
        <v>1</v>
      </c>
      <c r="AG5" s="101"/>
      <c r="AH5" s="140" t="str">
        <f>+A5</f>
        <v>A</v>
      </c>
      <c r="AI5" s="71"/>
      <c r="AJ5" s="108"/>
    </row>
    <row r="6" spans="1:36" ht="20.100000000000001" customHeight="1">
      <c r="A6" s="117"/>
      <c r="B6" s="128"/>
      <c r="C6" s="129"/>
      <c r="D6" s="129"/>
      <c r="E6" s="129"/>
      <c r="F6" s="130"/>
      <c r="G6" s="135" t="e">
        <f>LARGE(#REF!,1)+LARGE(#REF!,1)+LARGE(#REF!,1)</f>
        <v>#REF!</v>
      </c>
      <c r="H6" s="61">
        <v>15</v>
      </c>
      <c r="I6" s="5" t="s">
        <v>8</v>
      </c>
      <c r="J6" s="61">
        <v>11</v>
      </c>
      <c r="K6" s="138" t="e">
        <f>LARGE(#REF!,1)+LARGE(#REF!,1)+LARGE(#REF!,1)</f>
        <v>#REF!</v>
      </c>
      <c r="L6" s="135" t="e">
        <f>LARGE(#REF!,1)+LARGE(#REF!,1)+LARGE(#REF!,1)</f>
        <v>#REF!</v>
      </c>
      <c r="M6" s="61">
        <v>17</v>
      </c>
      <c r="N6" s="5" t="s">
        <v>8</v>
      </c>
      <c r="O6" s="61">
        <v>16</v>
      </c>
      <c r="P6" s="138" t="e">
        <f>LARGE(#REF!,1)+LARGE(#REF!,1)+LARGE(#REF!,1)</f>
        <v>#REF!</v>
      </c>
      <c r="Q6" s="74"/>
      <c r="R6" s="75"/>
      <c r="S6" s="79"/>
      <c r="T6" s="75"/>
      <c r="U6" s="82"/>
      <c r="V6" s="84"/>
      <c r="W6" s="84"/>
      <c r="X6" s="87"/>
      <c r="Y6" s="88"/>
      <c r="Z6" s="94"/>
      <c r="AA6" s="95"/>
      <c r="AB6" s="96"/>
      <c r="AC6" s="84"/>
      <c r="AD6" s="84"/>
      <c r="AE6" s="94"/>
      <c r="AF6" s="102"/>
      <c r="AG6" s="103"/>
      <c r="AH6" s="141"/>
      <c r="AI6" s="71"/>
      <c r="AJ6" s="108"/>
    </row>
    <row r="7" spans="1:36" ht="20.100000000000001" customHeight="1">
      <c r="A7" s="117"/>
      <c r="B7" s="128"/>
      <c r="C7" s="129"/>
      <c r="D7" s="129"/>
      <c r="E7" s="129"/>
      <c r="F7" s="130"/>
      <c r="G7" s="136" t="e">
        <f>LARGE(#REF!,1)+LARGE(#REF!,1)+LARGE(#REF!,1)</f>
        <v>#REF!</v>
      </c>
      <c r="H7" s="61"/>
      <c r="I7" s="5" t="s">
        <v>8</v>
      </c>
      <c r="J7" s="61"/>
      <c r="K7" s="139" t="e">
        <f>LARGE(#REF!,1)+LARGE(#REF!,1)+LARGE(#REF!,1)</f>
        <v>#REF!</v>
      </c>
      <c r="L7" s="136" t="e">
        <f>LARGE(#REF!,1)+LARGE(#REF!,1)+LARGE(#REF!,1)</f>
        <v>#REF!</v>
      </c>
      <c r="M7" s="61"/>
      <c r="N7" s="5" t="s">
        <v>8</v>
      </c>
      <c r="O7" s="61"/>
      <c r="P7" s="139" t="e">
        <f>LARGE(#REF!,1)+LARGE(#REF!,1)+LARGE(#REF!,1)</f>
        <v>#REF!</v>
      </c>
      <c r="Q7" s="74"/>
      <c r="R7" s="75"/>
      <c r="S7" s="79"/>
      <c r="T7" s="75"/>
      <c r="U7" s="82"/>
      <c r="V7" s="84"/>
      <c r="W7" s="84"/>
      <c r="X7" s="87"/>
      <c r="Y7" s="88"/>
      <c r="Z7" s="94"/>
      <c r="AA7" s="95"/>
      <c r="AB7" s="96"/>
      <c r="AC7" s="84"/>
      <c r="AD7" s="84"/>
      <c r="AE7" s="94"/>
      <c r="AF7" s="102"/>
      <c r="AG7" s="103"/>
      <c r="AH7" s="141"/>
      <c r="AI7" s="71"/>
      <c r="AJ7" s="108"/>
    </row>
    <row r="8" spans="1:36" ht="20.100000000000001" customHeight="1">
      <c r="A8" s="118"/>
      <c r="B8" s="131"/>
      <c r="C8" s="132"/>
      <c r="D8" s="132"/>
      <c r="E8" s="132"/>
      <c r="F8" s="133"/>
      <c r="G8" s="6"/>
      <c r="H8" s="7">
        <f>H5+H6+H7</f>
        <v>30</v>
      </c>
      <c r="I8" s="8" t="s">
        <v>9</v>
      </c>
      <c r="J8" s="7">
        <f>J5+J6+J7</f>
        <v>22</v>
      </c>
      <c r="K8" s="9"/>
      <c r="L8" s="6"/>
      <c r="M8" s="7">
        <f>M5+M6+M7</f>
        <v>32</v>
      </c>
      <c r="N8" s="8" t="s">
        <v>9</v>
      </c>
      <c r="O8" s="7">
        <f>O5+O6+O7</f>
        <v>28</v>
      </c>
      <c r="P8" s="9"/>
      <c r="Q8" s="76"/>
      <c r="R8" s="77"/>
      <c r="S8" s="80"/>
      <c r="T8" s="77"/>
      <c r="U8" s="83"/>
      <c r="V8" s="84"/>
      <c r="W8" s="84"/>
      <c r="X8" s="89"/>
      <c r="Y8" s="90"/>
      <c r="Z8" s="97"/>
      <c r="AA8" s="98"/>
      <c r="AB8" s="99"/>
      <c r="AC8" s="84"/>
      <c r="AD8" s="84"/>
      <c r="AE8" s="97"/>
      <c r="AF8" s="104"/>
      <c r="AG8" s="105"/>
      <c r="AH8" s="141"/>
      <c r="AI8" s="71"/>
      <c r="AJ8" s="108"/>
    </row>
    <row r="9" spans="1:36" ht="20.100000000000001" customHeight="1">
      <c r="A9" s="116" t="s">
        <v>33</v>
      </c>
      <c r="B9" s="119">
        <f>K5</f>
        <v>0</v>
      </c>
      <c r="C9" s="10">
        <f>J5</f>
        <v>11</v>
      </c>
      <c r="D9" s="10" t="s">
        <v>9</v>
      </c>
      <c r="E9" s="10">
        <f>H5</f>
        <v>15</v>
      </c>
      <c r="F9" s="122">
        <f>G5</f>
        <v>2</v>
      </c>
      <c r="G9" s="125"/>
      <c r="H9" s="126"/>
      <c r="I9" s="126"/>
      <c r="J9" s="126"/>
      <c r="K9" s="127"/>
      <c r="L9" s="134">
        <f>COUNTIF(M9,"&gt;"&amp;O9)+COUNTIF(M10,"&gt;"&amp;O10)+COUNTIF(M11,"&gt;"&amp;O11)</f>
        <v>2</v>
      </c>
      <c r="M9" s="60">
        <v>16</v>
      </c>
      <c r="N9" s="4" t="s">
        <v>8</v>
      </c>
      <c r="O9" s="60">
        <v>14</v>
      </c>
      <c r="P9" s="137">
        <f>COUNTIF(O9,"&gt;"&amp;M9)+COUNTIF(O10,"&gt;"&amp;M10)+COUNTIF(O11,"&gt;"&amp;M11)</f>
        <v>1</v>
      </c>
      <c r="Q9" s="72">
        <f>COUNTIF(B9,"2")+COUNTIF(L9,"2")</f>
        <v>1</v>
      </c>
      <c r="R9" s="73"/>
      <c r="S9" s="78" t="s">
        <v>21</v>
      </c>
      <c r="T9" s="73">
        <f>COUNTIF(F9,"2")+COUNTIF(P9,"2")</f>
        <v>1</v>
      </c>
      <c r="U9" s="81"/>
      <c r="V9" s="84">
        <f>B9+L9</f>
        <v>2</v>
      </c>
      <c r="W9" s="84"/>
      <c r="X9" s="85">
        <f>F9+P9</f>
        <v>3</v>
      </c>
      <c r="Y9" s="86"/>
      <c r="Z9" s="91">
        <f>V9/X9</f>
        <v>0.66666666666666663</v>
      </c>
      <c r="AA9" s="92"/>
      <c r="AB9" s="93"/>
      <c r="AC9" s="84">
        <f>C12+M12</f>
        <v>70</v>
      </c>
      <c r="AD9" s="84">
        <f>E12+O12</f>
        <v>76</v>
      </c>
      <c r="AE9" s="91">
        <f>AC9/AD9</f>
        <v>0.92105263157894735</v>
      </c>
      <c r="AF9" s="100">
        <f>RANK(Q9,Q5:R16)</f>
        <v>2</v>
      </c>
      <c r="AG9" s="101"/>
      <c r="AH9" s="106" t="str">
        <f>+A9</f>
        <v>B</v>
      </c>
      <c r="AI9" s="71"/>
      <c r="AJ9" s="108"/>
    </row>
    <row r="10" spans="1:36" ht="20.100000000000001" customHeight="1">
      <c r="A10" s="117"/>
      <c r="B10" s="120"/>
      <c r="C10" s="11">
        <f>J6</f>
        <v>11</v>
      </c>
      <c r="D10" s="11" t="s">
        <v>9</v>
      </c>
      <c r="E10" s="11">
        <f>H6</f>
        <v>15</v>
      </c>
      <c r="F10" s="123"/>
      <c r="G10" s="128"/>
      <c r="H10" s="129"/>
      <c r="I10" s="129"/>
      <c r="J10" s="129"/>
      <c r="K10" s="130"/>
      <c r="L10" s="135" t="e">
        <f>LARGE(#REF!,1)+LARGE(#REF!,1)+LARGE(#REF!,1)</f>
        <v>#REF!</v>
      </c>
      <c r="M10" s="61">
        <v>15</v>
      </c>
      <c r="N10" s="5" t="s">
        <v>8</v>
      </c>
      <c r="O10" s="61">
        <v>17</v>
      </c>
      <c r="P10" s="138" t="e">
        <f>LARGE(#REF!,1)+LARGE(#REF!,1)+LARGE(#REF!,1)</f>
        <v>#REF!</v>
      </c>
      <c r="Q10" s="74"/>
      <c r="R10" s="75"/>
      <c r="S10" s="79"/>
      <c r="T10" s="75"/>
      <c r="U10" s="82"/>
      <c r="V10" s="84"/>
      <c r="W10" s="84"/>
      <c r="X10" s="87"/>
      <c r="Y10" s="88"/>
      <c r="Z10" s="94"/>
      <c r="AA10" s="95"/>
      <c r="AB10" s="96"/>
      <c r="AC10" s="84"/>
      <c r="AD10" s="84"/>
      <c r="AE10" s="94"/>
      <c r="AF10" s="102"/>
      <c r="AG10" s="103"/>
      <c r="AH10" s="107"/>
      <c r="AI10" s="71"/>
      <c r="AJ10" s="108"/>
    </row>
    <row r="11" spans="1:36" ht="20.100000000000001" customHeight="1">
      <c r="A11" s="117"/>
      <c r="B11" s="121"/>
      <c r="C11" s="11">
        <f>J7</f>
        <v>0</v>
      </c>
      <c r="D11" s="11" t="s">
        <v>9</v>
      </c>
      <c r="E11" s="11">
        <f>H7</f>
        <v>0</v>
      </c>
      <c r="F11" s="124"/>
      <c r="G11" s="128"/>
      <c r="H11" s="129"/>
      <c r="I11" s="129"/>
      <c r="J11" s="129"/>
      <c r="K11" s="130"/>
      <c r="L11" s="136" t="e">
        <f>LARGE(#REF!,1)+LARGE(#REF!,1)+LARGE(#REF!,1)</f>
        <v>#REF!</v>
      </c>
      <c r="M11" s="61">
        <v>17</v>
      </c>
      <c r="N11" s="5" t="s">
        <v>8</v>
      </c>
      <c r="O11" s="61">
        <v>15</v>
      </c>
      <c r="P11" s="139" t="e">
        <f>LARGE(#REF!,1)+LARGE(#REF!,1)+LARGE(#REF!,1)</f>
        <v>#REF!</v>
      </c>
      <c r="Q11" s="74"/>
      <c r="R11" s="75"/>
      <c r="S11" s="79"/>
      <c r="T11" s="75"/>
      <c r="U11" s="82"/>
      <c r="V11" s="84"/>
      <c r="W11" s="84"/>
      <c r="X11" s="87"/>
      <c r="Y11" s="88"/>
      <c r="Z11" s="94"/>
      <c r="AA11" s="95"/>
      <c r="AB11" s="96"/>
      <c r="AC11" s="84"/>
      <c r="AD11" s="84"/>
      <c r="AE11" s="94"/>
      <c r="AF11" s="102"/>
      <c r="AG11" s="103"/>
      <c r="AH11" s="107"/>
      <c r="AI11" s="71"/>
      <c r="AJ11" s="108"/>
    </row>
    <row r="12" spans="1:36" ht="20.100000000000001" customHeight="1">
      <c r="A12" s="118"/>
      <c r="B12" s="12"/>
      <c r="C12" s="13">
        <f>J8</f>
        <v>22</v>
      </c>
      <c r="D12" s="13" t="s">
        <v>9</v>
      </c>
      <c r="E12" s="13">
        <f>H8</f>
        <v>30</v>
      </c>
      <c r="F12" s="14"/>
      <c r="G12" s="131"/>
      <c r="H12" s="132"/>
      <c r="I12" s="132"/>
      <c r="J12" s="132"/>
      <c r="K12" s="133"/>
      <c r="L12" s="6"/>
      <c r="M12" s="7">
        <f>M9+M10+M11</f>
        <v>48</v>
      </c>
      <c r="N12" s="8" t="s">
        <v>9</v>
      </c>
      <c r="O12" s="7">
        <f>O9+O10+O11</f>
        <v>46</v>
      </c>
      <c r="P12" s="9"/>
      <c r="Q12" s="76"/>
      <c r="R12" s="77"/>
      <c r="S12" s="80"/>
      <c r="T12" s="77"/>
      <c r="U12" s="83"/>
      <c r="V12" s="84"/>
      <c r="W12" s="84"/>
      <c r="X12" s="89"/>
      <c r="Y12" s="90"/>
      <c r="Z12" s="97"/>
      <c r="AA12" s="98"/>
      <c r="AB12" s="99"/>
      <c r="AC12" s="84"/>
      <c r="AD12" s="84"/>
      <c r="AE12" s="97"/>
      <c r="AF12" s="104"/>
      <c r="AG12" s="105"/>
      <c r="AH12" s="107"/>
      <c r="AI12" s="71"/>
      <c r="AJ12" s="108"/>
    </row>
    <row r="13" spans="1:36" ht="20.100000000000001" customHeight="1">
      <c r="A13" s="116" t="s">
        <v>34</v>
      </c>
      <c r="B13" s="119">
        <f>P5</f>
        <v>0</v>
      </c>
      <c r="C13" s="10">
        <f>O5</f>
        <v>12</v>
      </c>
      <c r="D13" s="10" t="s">
        <v>9</v>
      </c>
      <c r="E13" s="10">
        <f>M5</f>
        <v>15</v>
      </c>
      <c r="F13" s="122">
        <f>L5</f>
        <v>2</v>
      </c>
      <c r="G13" s="119">
        <f>P9</f>
        <v>1</v>
      </c>
      <c r="H13" s="10">
        <f>O9</f>
        <v>14</v>
      </c>
      <c r="I13" s="10" t="s">
        <v>9</v>
      </c>
      <c r="J13" s="10">
        <f>M9</f>
        <v>16</v>
      </c>
      <c r="K13" s="122">
        <f>L9</f>
        <v>2</v>
      </c>
      <c r="L13" s="125"/>
      <c r="M13" s="126"/>
      <c r="N13" s="126"/>
      <c r="O13" s="126"/>
      <c r="P13" s="127"/>
      <c r="Q13" s="72">
        <f>COUNTIF(B13,"2")+COUNTIF(G13,"2")</f>
        <v>0</v>
      </c>
      <c r="R13" s="73"/>
      <c r="S13" s="78" t="s">
        <v>21</v>
      </c>
      <c r="T13" s="73">
        <f>COUNTIF(F13,"2")+COUNTIF(K13,"2")</f>
        <v>2</v>
      </c>
      <c r="U13" s="81"/>
      <c r="V13" s="84">
        <f>B13+G13</f>
        <v>1</v>
      </c>
      <c r="W13" s="84"/>
      <c r="X13" s="85">
        <f>F13+K13</f>
        <v>4</v>
      </c>
      <c r="Y13" s="86"/>
      <c r="Z13" s="91">
        <f>V13/X13</f>
        <v>0.25</v>
      </c>
      <c r="AA13" s="92"/>
      <c r="AB13" s="93"/>
      <c r="AC13" s="84">
        <f>C16+H16</f>
        <v>74</v>
      </c>
      <c r="AD13" s="84">
        <f>E16+J16</f>
        <v>80</v>
      </c>
      <c r="AE13" s="91">
        <f>AC13/AD13</f>
        <v>0.92500000000000004</v>
      </c>
      <c r="AF13" s="100">
        <f>RANK(Q13,Q5:R16)</f>
        <v>3</v>
      </c>
      <c r="AG13" s="101"/>
      <c r="AH13" s="106" t="str">
        <f>+A13</f>
        <v>C</v>
      </c>
      <c r="AI13" s="71"/>
      <c r="AJ13" s="33"/>
    </row>
    <row r="14" spans="1:36" ht="20.100000000000001" customHeight="1">
      <c r="A14" s="117"/>
      <c r="B14" s="120"/>
      <c r="C14" s="11">
        <f>O6</f>
        <v>16</v>
      </c>
      <c r="D14" s="11" t="s">
        <v>9</v>
      </c>
      <c r="E14" s="11">
        <f>M6</f>
        <v>17</v>
      </c>
      <c r="F14" s="123"/>
      <c r="G14" s="120"/>
      <c r="H14" s="11">
        <f>O10</f>
        <v>17</v>
      </c>
      <c r="I14" s="11" t="s">
        <v>9</v>
      </c>
      <c r="J14" s="11">
        <f>M10</f>
        <v>15</v>
      </c>
      <c r="K14" s="123"/>
      <c r="L14" s="128"/>
      <c r="M14" s="129"/>
      <c r="N14" s="129"/>
      <c r="O14" s="129"/>
      <c r="P14" s="130"/>
      <c r="Q14" s="74"/>
      <c r="R14" s="75"/>
      <c r="S14" s="79"/>
      <c r="T14" s="75"/>
      <c r="U14" s="82"/>
      <c r="V14" s="84"/>
      <c r="W14" s="84"/>
      <c r="X14" s="87"/>
      <c r="Y14" s="88"/>
      <c r="Z14" s="94"/>
      <c r="AA14" s="95"/>
      <c r="AB14" s="96"/>
      <c r="AC14" s="84"/>
      <c r="AD14" s="84"/>
      <c r="AE14" s="94"/>
      <c r="AF14" s="102"/>
      <c r="AG14" s="103"/>
      <c r="AH14" s="107"/>
      <c r="AI14" s="71"/>
      <c r="AJ14" s="33"/>
    </row>
    <row r="15" spans="1:36" ht="20.100000000000001" customHeight="1">
      <c r="A15" s="117"/>
      <c r="B15" s="121"/>
      <c r="C15" s="11">
        <f>O7</f>
        <v>0</v>
      </c>
      <c r="D15" s="11" t="s">
        <v>9</v>
      </c>
      <c r="E15" s="11">
        <f>M7</f>
        <v>0</v>
      </c>
      <c r="F15" s="124"/>
      <c r="G15" s="121"/>
      <c r="H15" s="11">
        <f>O11</f>
        <v>15</v>
      </c>
      <c r="I15" s="11" t="s">
        <v>9</v>
      </c>
      <c r="J15" s="11">
        <f>M11</f>
        <v>17</v>
      </c>
      <c r="K15" s="124"/>
      <c r="L15" s="128"/>
      <c r="M15" s="129"/>
      <c r="N15" s="129"/>
      <c r="O15" s="129"/>
      <c r="P15" s="130"/>
      <c r="Q15" s="74"/>
      <c r="R15" s="75"/>
      <c r="S15" s="79"/>
      <c r="T15" s="75"/>
      <c r="U15" s="82"/>
      <c r="V15" s="84"/>
      <c r="W15" s="84"/>
      <c r="X15" s="87"/>
      <c r="Y15" s="88"/>
      <c r="Z15" s="94"/>
      <c r="AA15" s="95"/>
      <c r="AB15" s="96"/>
      <c r="AC15" s="84"/>
      <c r="AD15" s="84"/>
      <c r="AE15" s="94"/>
      <c r="AF15" s="102"/>
      <c r="AG15" s="103"/>
      <c r="AH15" s="107"/>
      <c r="AI15" s="71"/>
      <c r="AJ15" s="33"/>
    </row>
    <row r="16" spans="1:36" ht="20.100000000000001" customHeight="1">
      <c r="A16" s="118"/>
      <c r="B16" s="12"/>
      <c r="C16" s="13">
        <f>O8</f>
        <v>28</v>
      </c>
      <c r="D16" s="13" t="s">
        <v>9</v>
      </c>
      <c r="E16" s="13">
        <f>M8</f>
        <v>32</v>
      </c>
      <c r="F16" s="14"/>
      <c r="G16" s="12"/>
      <c r="H16" s="13">
        <f>H13+H14+H15</f>
        <v>46</v>
      </c>
      <c r="I16" s="13" t="s">
        <v>9</v>
      </c>
      <c r="J16" s="13">
        <f>J13+J14+J15</f>
        <v>48</v>
      </c>
      <c r="K16" s="14"/>
      <c r="L16" s="131"/>
      <c r="M16" s="132"/>
      <c r="N16" s="132"/>
      <c r="O16" s="132"/>
      <c r="P16" s="133"/>
      <c r="Q16" s="76"/>
      <c r="R16" s="77"/>
      <c r="S16" s="80"/>
      <c r="T16" s="77"/>
      <c r="U16" s="83"/>
      <c r="V16" s="84"/>
      <c r="W16" s="84"/>
      <c r="X16" s="89"/>
      <c r="Y16" s="90"/>
      <c r="Z16" s="97"/>
      <c r="AA16" s="98"/>
      <c r="AB16" s="99"/>
      <c r="AC16" s="84"/>
      <c r="AD16" s="84"/>
      <c r="AE16" s="97"/>
      <c r="AF16" s="104"/>
      <c r="AG16" s="105"/>
      <c r="AH16" s="107"/>
      <c r="AI16" s="71"/>
      <c r="AJ16" s="33"/>
    </row>
    <row r="17" spans="1:36" ht="20.100000000000001" customHeight="1">
      <c r="A17" s="55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5"/>
      <c r="W17" s="55"/>
      <c r="X17" s="55"/>
      <c r="Y17" s="55"/>
      <c r="Z17" s="55"/>
      <c r="AA17" s="55"/>
      <c r="AB17" s="56"/>
      <c r="AC17" s="55"/>
      <c r="AD17" s="55"/>
      <c r="AE17" s="55"/>
      <c r="AF17" s="55"/>
      <c r="AG17" s="55"/>
      <c r="AH17" s="21"/>
      <c r="AI17" s="21"/>
      <c r="AJ17" s="108"/>
    </row>
    <row r="18" spans="1:36" ht="24.95" customHeight="1">
      <c r="M18" s="62" t="s">
        <v>49</v>
      </c>
      <c r="N18" s="63"/>
      <c r="O18" s="63"/>
      <c r="P18" s="64"/>
      <c r="Q18" s="109" t="s">
        <v>22</v>
      </c>
      <c r="R18" s="109"/>
      <c r="S18" s="109"/>
      <c r="T18" s="109"/>
      <c r="U18" s="110" t="str">
        <f>VLOOKUP(AH18,AF5:AH16,3,FALSE)</f>
        <v>A</v>
      </c>
      <c r="V18" s="110"/>
      <c r="W18" s="110"/>
      <c r="X18" s="110"/>
      <c r="Y18" s="110"/>
      <c r="Z18" s="110"/>
      <c r="AA18" s="110"/>
      <c r="AB18" s="111"/>
      <c r="AH18">
        <v>1</v>
      </c>
      <c r="AJ18" s="108"/>
    </row>
    <row r="19" spans="1:36" ht="24.95" customHeight="1">
      <c r="M19" s="65"/>
      <c r="N19" s="66"/>
      <c r="O19" s="66"/>
      <c r="P19" s="67"/>
      <c r="Q19" s="109" t="s">
        <v>23</v>
      </c>
      <c r="R19" s="109"/>
      <c r="S19" s="109"/>
      <c r="T19" s="109"/>
      <c r="U19" s="112" t="str">
        <f>VLOOKUP(AH19,AF5:AH16,3,FALSE)</f>
        <v>B</v>
      </c>
      <c r="V19" s="112"/>
      <c r="W19" s="112"/>
      <c r="X19" s="112"/>
      <c r="Y19" s="112"/>
      <c r="Z19" s="112"/>
      <c r="AA19" s="112"/>
      <c r="AB19" s="113"/>
      <c r="AH19">
        <v>2</v>
      </c>
      <c r="AJ19" s="21"/>
    </row>
    <row r="20" spans="1:36" ht="24.95" customHeight="1">
      <c r="F20" s="16"/>
      <c r="G20" s="16"/>
      <c r="H20" s="16"/>
      <c r="I20" s="16"/>
      <c r="J20" s="16"/>
      <c r="K20" s="16"/>
      <c r="L20" s="16"/>
      <c r="M20" s="68"/>
      <c r="N20" s="69"/>
      <c r="O20" s="69"/>
      <c r="P20" s="70"/>
      <c r="Q20" s="114" t="s">
        <v>24</v>
      </c>
      <c r="R20" s="115"/>
      <c r="S20" s="115"/>
      <c r="T20" s="115"/>
      <c r="U20" s="112" t="str">
        <f>VLOOKUP(AH20,AF5:AH16,3,FALSE)</f>
        <v>C</v>
      </c>
      <c r="V20" s="112"/>
      <c r="W20" s="112"/>
      <c r="X20" s="112"/>
      <c r="Y20" s="112"/>
      <c r="Z20" s="112"/>
      <c r="AA20" s="112"/>
      <c r="AB20" s="113"/>
      <c r="AH20">
        <v>3</v>
      </c>
      <c r="AJ20" s="21"/>
    </row>
    <row r="21" spans="1:36" ht="24.95" customHeight="1">
      <c r="F21" s="16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16"/>
      <c r="R21" s="16"/>
      <c r="S21" s="16"/>
      <c r="T21" s="16"/>
      <c r="U21" s="16"/>
    </row>
    <row r="22" spans="1:36" ht="24.95" customHeight="1">
      <c r="F22" s="16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16"/>
      <c r="R22" s="16"/>
      <c r="S22" s="16"/>
      <c r="T22" s="16"/>
      <c r="U22" s="16"/>
    </row>
    <row r="23" spans="1:36" ht="20.100000000000001" customHeight="1">
      <c r="F23" s="16"/>
      <c r="G23" s="51"/>
      <c r="H23" s="21"/>
      <c r="I23" s="21"/>
      <c r="J23" s="21"/>
      <c r="K23" s="21"/>
      <c r="L23" s="21"/>
      <c r="M23" s="21"/>
      <c r="N23" s="21"/>
      <c r="O23" s="21"/>
      <c r="P23" s="21"/>
      <c r="Q23" s="16"/>
      <c r="R23" s="16"/>
      <c r="S23" s="16"/>
      <c r="T23" s="16"/>
      <c r="U23" s="16"/>
    </row>
    <row r="24" spans="1:36" ht="20.100000000000001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6" ht="80.099999999999994" customHeight="1">
      <c r="A25" s="1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0"/>
      <c r="R25" s="40"/>
      <c r="S25" s="40"/>
      <c r="T25" s="40"/>
      <c r="U25" s="40"/>
      <c r="V25" s="41"/>
      <c r="W25" s="41"/>
      <c r="X25" s="41"/>
      <c r="Y25" s="29"/>
      <c r="Z25" s="29"/>
      <c r="AA25" s="29"/>
      <c r="AB25" s="29"/>
      <c r="AC25" s="42"/>
      <c r="AD25" s="29"/>
      <c r="AE25" s="30"/>
      <c r="AF25" s="31"/>
      <c r="AG25" s="25"/>
      <c r="AH25" s="31"/>
      <c r="AI25" s="25"/>
    </row>
    <row r="26" spans="1:36" ht="20.100000000000001" customHeight="1">
      <c r="A26" s="27"/>
      <c r="B26" s="21"/>
      <c r="C26" s="21"/>
      <c r="D26" s="21"/>
      <c r="E26" s="21"/>
      <c r="F26" s="21"/>
      <c r="G26" s="32"/>
      <c r="H26" s="33"/>
      <c r="I26" s="34"/>
      <c r="J26" s="33"/>
      <c r="K26" s="32"/>
      <c r="L26" s="32"/>
      <c r="M26" s="32"/>
      <c r="N26" s="32"/>
      <c r="O26" s="32"/>
      <c r="P26" s="32"/>
      <c r="Q26" s="33"/>
      <c r="R26" s="33"/>
      <c r="S26" s="33"/>
      <c r="T26" s="33"/>
      <c r="U26" s="33"/>
      <c r="V26" s="35"/>
      <c r="W26" s="36"/>
      <c r="X26" s="35"/>
      <c r="Y26" s="21"/>
      <c r="Z26" s="21"/>
      <c r="AA26" s="21"/>
      <c r="AB26" s="21"/>
      <c r="AC26" s="37"/>
      <c r="AD26" s="37"/>
      <c r="AE26" s="21"/>
      <c r="AF26" s="37"/>
      <c r="AG26" s="37"/>
      <c r="AH26" s="21"/>
      <c r="AI26" s="21"/>
    </row>
    <row r="27" spans="1:36" ht="20.100000000000001" customHeight="1">
      <c r="A27" s="27"/>
      <c r="B27" s="21"/>
      <c r="C27" s="21"/>
      <c r="D27" s="21"/>
      <c r="E27" s="21"/>
      <c r="F27" s="21"/>
      <c r="G27" s="32"/>
      <c r="H27" s="33"/>
      <c r="I27" s="34"/>
      <c r="J27" s="33"/>
      <c r="K27" s="32"/>
      <c r="L27" s="32"/>
      <c r="M27" s="32"/>
      <c r="N27" s="32"/>
      <c r="O27" s="32"/>
      <c r="P27" s="32"/>
      <c r="Q27" s="33"/>
      <c r="R27" s="33"/>
      <c r="S27" s="33"/>
      <c r="T27" s="33"/>
      <c r="U27" s="33"/>
      <c r="V27" s="35"/>
      <c r="W27" s="36"/>
      <c r="X27" s="35"/>
      <c r="Y27" s="21"/>
      <c r="Z27" s="21"/>
      <c r="AA27" s="21"/>
      <c r="AB27" s="21"/>
      <c r="AC27" s="37"/>
      <c r="AD27" s="37"/>
      <c r="AE27" s="21"/>
      <c r="AF27" s="37"/>
      <c r="AG27" s="37"/>
      <c r="AH27" s="21"/>
      <c r="AI27" s="21"/>
    </row>
    <row r="28" spans="1:36" ht="20.100000000000001" customHeight="1">
      <c r="A28" s="27"/>
      <c r="B28" s="21"/>
      <c r="C28" s="21"/>
      <c r="D28" s="21"/>
      <c r="E28" s="21"/>
      <c r="F28" s="21"/>
      <c r="G28" s="32"/>
      <c r="H28" s="33"/>
      <c r="I28" s="34"/>
      <c r="J28" s="33"/>
      <c r="K28" s="32"/>
      <c r="L28" s="32"/>
      <c r="M28" s="32"/>
      <c r="N28" s="32"/>
      <c r="O28" s="32"/>
      <c r="P28" s="32"/>
      <c r="Q28" s="33"/>
      <c r="R28" s="33"/>
      <c r="S28" s="33"/>
      <c r="T28" s="33"/>
      <c r="U28" s="33"/>
      <c r="V28" s="35"/>
      <c r="W28" s="36"/>
      <c r="X28" s="35"/>
      <c r="Y28" s="21"/>
      <c r="Z28" s="21"/>
      <c r="AA28" s="21"/>
      <c r="AB28" s="21"/>
      <c r="AC28" s="37"/>
      <c r="AD28" s="37"/>
      <c r="AE28" s="21"/>
      <c r="AF28" s="37"/>
      <c r="AG28" s="37"/>
      <c r="AH28" s="21"/>
      <c r="AI28" s="21"/>
    </row>
    <row r="29" spans="1:36" ht="20.100000000000001" customHeight="1">
      <c r="A29" s="27"/>
      <c r="B29" s="21"/>
      <c r="C29" s="21"/>
      <c r="D29" s="21"/>
      <c r="E29" s="21"/>
      <c r="F29" s="21"/>
      <c r="G29" s="16"/>
      <c r="H29" s="51"/>
      <c r="I29" s="34"/>
      <c r="J29" s="5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5"/>
      <c r="W29" s="36"/>
      <c r="X29" s="35"/>
      <c r="Y29" s="21"/>
      <c r="Z29" s="21"/>
      <c r="AA29" s="21"/>
      <c r="AB29" s="21"/>
      <c r="AC29" s="37"/>
      <c r="AD29" s="37"/>
      <c r="AE29" s="21"/>
      <c r="AF29" s="37"/>
      <c r="AG29" s="37"/>
      <c r="AH29" s="21"/>
      <c r="AI29" s="21"/>
    </row>
    <row r="30" spans="1:36" ht="20.100000000000001" customHeight="1">
      <c r="A30" s="27"/>
      <c r="B30" s="21"/>
      <c r="C30" s="51"/>
      <c r="D30" s="51"/>
      <c r="E30" s="5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33"/>
      <c r="R30" s="33"/>
      <c r="S30" s="33"/>
      <c r="T30" s="33"/>
      <c r="U30" s="33"/>
      <c r="V30" s="35"/>
      <c r="W30" s="36"/>
      <c r="X30" s="35"/>
      <c r="Y30" s="21"/>
      <c r="Z30" s="21"/>
      <c r="AA30" s="21"/>
      <c r="AB30" s="21"/>
      <c r="AC30" s="37"/>
      <c r="AD30" s="37"/>
      <c r="AE30" s="21"/>
      <c r="AF30" s="37"/>
      <c r="AG30" s="37"/>
      <c r="AH30" s="21"/>
      <c r="AI30" s="21"/>
    </row>
    <row r="31" spans="1:36" ht="20.100000000000001" customHeight="1">
      <c r="A31" s="27"/>
      <c r="B31" s="21"/>
      <c r="C31" s="51"/>
      <c r="D31" s="51"/>
      <c r="E31" s="5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3"/>
      <c r="R31" s="33"/>
      <c r="S31" s="33"/>
      <c r="T31" s="33"/>
      <c r="U31" s="33"/>
      <c r="V31" s="35"/>
      <c r="W31" s="36"/>
      <c r="X31" s="35"/>
      <c r="Y31" s="21"/>
      <c r="Z31" s="21"/>
      <c r="AA31" s="21"/>
      <c r="AB31" s="21"/>
      <c r="AC31" s="37"/>
      <c r="AD31" s="37"/>
      <c r="AE31" s="21"/>
      <c r="AF31" s="37"/>
      <c r="AG31" s="37"/>
      <c r="AH31" s="21"/>
      <c r="AI31" s="21"/>
    </row>
    <row r="32" spans="1:36" ht="20.100000000000001" customHeight="1">
      <c r="A32" s="27"/>
      <c r="B32" s="21"/>
      <c r="C32" s="51"/>
      <c r="D32" s="51"/>
      <c r="E32" s="5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33"/>
      <c r="R32" s="33"/>
      <c r="S32" s="33"/>
      <c r="T32" s="33"/>
      <c r="U32" s="33"/>
      <c r="V32" s="35"/>
      <c r="W32" s="36"/>
      <c r="X32" s="35"/>
      <c r="Y32" s="21"/>
      <c r="Z32" s="21"/>
      <c r="AA32" s="21"/>
      <c r="AB32" s="21"/>
      <c r="AC32" s="37"/>
      <c r="AD32" s="37"/>
      <c r="AE32" s="21"/>
      <c r="AF32" s="37"/>
      <c r="AG32" s="37"/>
      <c r="AH32" s="21"/>
      <c r="AI32" s="21"/>
    </row>
    <row r="33" spans="1:35" ht="20.100000000000001" customHeight="1">
      <c r="A33" s="27"/>
      <c r="B33" s="16"/>
      <c r="C33" s="51"/>
      <c r="D33" s="51"/>
      <c r="E33" s="51"/>
      <c r="F33" s="16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16"/>
      <c r="R33" s="16"/>
      <c r="S33" s="16"/>
      <c r="T33" s="16"/>
      <c r="U33" s="16"/>
      <c r="V33" s="35"/>
      <c r="W33" s="36"/>
      <c r="X33" s="35"/>
      <c r="Y33" s="21"/>
      <c r="Z33" s="21"/>
      <c r="AA33" s="21"/>
      <c r="AB33" s="21"/>
      <c r="AC33" s="37"/>
      <c r="AD33" s="37"/>
      <c r="AE33" s="21"/>
      <c r="AF33" s="37"/>
      <c r="AG33" s="37"/>
      <c r="AH33" s="21"/>
      <c r="AI33" s="21"/>
    </row>
    <row r="34" spans="1:35" ht="20.100000000000001" customHeight="1">
      <c r="A34" s="27"/>
      <c r="B34" s="21"/>
      <c r="C34" s="51"/>
      <c r="D34" s="51"/>
      <c r="E34" s="51"/>
      <c r="F34" s="21"/>
      <c r="G34" s="21"/>
      <c r="H34" s="51"/>
      <c r="I34" s="51"/>
      <c r="J34" s="51"/>
      <c r="K34" s="21"/>
      <c r="L34" s="21"/>
      <c r="M34" s="21"/>
      <c r="N34" s="21"/>
      <c r="O34" s="21"/>
      <c r="P34" s="21"/>
      <c r="Q34" s="51"/>
      <c r="R34" s="51"/>
      <c r="S34" s="51"/>
      <c r="T34" s="51"/>
      <c r="U34" s="51"/>
      <c r="V34" s="35"/>
      <c r="W34" s="36"/>
      <c r="X34" s="35"/>
      <c r="Y34" s="21"/>
      <c r="Z34" s="21"/>
      <c r="AA34" s="21"/>
      <c r="AB34" s="21"/>
      <c r="AC34" s="37"/>
      <c r="AD34" s="37"/>
      <c r="AE34" s="21"/>
      <c r="AF34" s="37"/>
      <c r="AG34" s="37"/>
      <c r="AH34" s="21"/>
      <c r="AI34" s="21"/>
    </row>
    <row r="35" spans="1:35" ht="20.100000000000001" customHeight="1">
      <c r="A35" s="27"/>
      <c r="B35" s="21"/>
      <c r="C35" s="51"/>
      <c r="D35" s="51"/>
      <c r="E35" s="51"/>
      <c r="F35" s="21"/>
      <c r="G35" s="21"/>
      <c r="H35" s="51"/>
      <c r="I35" s="51"/>
      <c r="J35" s="51"/>
      <c r="K35" s="21"/>
      <c r="L35" s="21"/>
      <c r="M35" s="21"/>
      <c r="N35" s="21"/>
      <c r="O35" s="21"/>
      <c r="P35" s="21"/>
      <c r="Q35" s="51"/>
      <c r="R35" s="51"/>
      <c r="S35" s="51"/>
      <c r="T35" s="51"/>
      <c r="U35" s="51"/>
      <c r="V35" s="35"/>
      <c r="W35" s="36"/>
      <c r="X35" s="35"/>
      <c r="Y35" s="21"/>
      <c r="Z35" s="21"/>
      <c r="AA35" s="21"/>
      <c r="AB35" s="21"/>
      <c r="AC35" s="37"/>
      <c r="AD35" s="37"/>
      <c r="AE35" s="21"/>
      <c r="AF35" s="37"/>
      <c r="AG35" s="37"/>
      <c r="AH35" s="21"/>
      <c r="AI35" s="21"/>
    </row>
    <row r="36" spans="1:35" ht="20.100000000000001" customHeight="1">
      <c r="A36" s="27"/>
      <c r="B36" s="21"/>
      <c r="C36" s="51"/>
      <c r="D36" s="51"/>
      <c r="E36" s="51"/>
      <c r="F36" s="21"/>
      <c r="G36" s="21"/>
      <c r="H36" s="51"/>
      <c r="I36" s="51"/>
      <c r="J36" s="51"/>
      <c r="K36" s="21"/>
      <c r="L36" s="21"/>
      <c r="M36" s="21"/>
      <c r="N36" s="21"/>
      <c r="O36" s="21"/>
      <c r="P36" s="21"/>
      <c r="Q36" s="51"/>
      <c r="R36" s="51"/>
      <c r="S36" s="51"/>
      <c r="T36" s="51"/>
      <c r="U36" s="51"/>
      <c r="V36" s="35"/>
      <c r="W36" s="36"/>
      <c r="X36" s="35"/>
      <c r="Y36" s="21"/>
      <c r="Z36" s="21"/>
      <c r="AA36" s="21"/>
      <c r="AB36" s="21"/>
      <c r="AC36" s="37"/>
      <c r="AD36" s="37"/>
      <c r="AE36" s="21"/>
      <c r="AF36" s="37"/>
      <c r="AG36" s="37"/>
      <c r="AH36" s="21"/>
      <c r="AI36" s="21"/>
    </row>
    <row r="37" spans="1:35" ht="20.100000000000001" customHeight="1">
      <c r="A37" s="27"/>
      <c r="B37" s="16"/>
      <c r="C37" s="51"/>
      <c r="D37" s="51"/>
      <c r="E37" s="51"/>
      <c r="F37" s="16"/>
      <c r="G37" s="16"/>
      <c r="H37" s="51"/>
      <c r="I37" s="51"/>
      <c r="J37" s="51"/>
      <c r="K37" s="16"/>
      <c r="L37" s="16"/>
      <c r="M37" s="16"/>
      <c r="N37" s="16"/>
      <c r="O37" s="16"/>
      <c r="P37" s="16"/>
      <c r="Q37" s="51"/>
      <c r="R37" s="51"/>
      <c r="S37" s="51"/>
      <c r="T37" s="51"/>
      <c r="U37" s="51"/>
      <c r="V37" s="35"/>
      <c r="W37" s="36"/>
      <c r="X37" s="35"/>
      <c r="Y37" s="21"/>
      <c r="Z37" s="21"/>
      <c r="AA37" s="21"/>
      <c r="AB37" s="21"/>
      <c r="AC37" s="37"/>
      <c r="AD37" s="37"/>
      <c r="AE37" s="21"/>
      <c r="AF37" s="37"/>
      <c r="AG37" s="37"/>
      <c r="AH37" s="21"/>
      <c r="AI37" s="21"/>
    </row>
    <row r="38" spans="1:35" ht="20.100000000000001" customHeight="1">
      <c r="A38" s="2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21"/>
      <c r="W38" s="21"/>
      <c r="X38" s="21"/>
      <c r="Y38" s="21"/>
      <c r="Z38" s="21"/>
      <c r="AA38" s="21"/>
      <c r="AB38" s="36"/>
      <c r="AC38" s="21"/>
      <c r="AD38" s="21"/>
      <c r="AE38" s="21"/>
      <c r="AF38" s="21"/>
      <c r="AG38" s="21"/>
      <c r="AH38" s="21"/>
      <c r="AI38" s="21"/>
    </row>
    <row r="39" spans="1:35" ht="20.100000000000001" customHeight="1">
      <c r="A39" s="21"/>
      <c r="B39" s="16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21"/>
      <c r="W39" s="21"/>
      <c r="X39" s="21"/>
      <c r="Y39" s="21"/>
      <c r="Z39" s="21"/>
      <c r="AA39" s="21"/>
      <c r="AB39" s="36"/>
      <c r="AC39" s="21"/>
      <c r="AD39" s="21"/>
      <c r="AE39" s="21"/>
      <c r="AF39" s="21"/>
      <c r="AG39" s="21"/>
      <c r="AH39" s="21"/>
      <c r="AI39" s="21"/>
    </row>
    <row r="40" spans="1:35" ht="20.100000000000001" customHeight="1">
      <c r="A40" s="16"/>
      <c r="B40" s="16"/>
      <c r="C40" s="16"/>
      <c r="D40" s="16"/>
      <c r="E40" s="16"/>
      <c r="F40" s="16"/>
      <c r="G40" s="16"/>
      <c r="H40" s="51"/>
      <c r="I40" s="51"/>
      <c r="J40" s="51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1"/>
      <c r="W40" s="21"/>
      <c r="X40" s="21"/>
      <c r="Y40" s="21"/>
      <c r="Z40" s="21"/>
      <c r="AA40" s="21"/>
      <c r="AB40" s="36"/>
      <c r="AC40" s="16"/>
      <c r="AD40" s="16"/>
      <c r="AE40" s="16"/>
      <c r="AF40" s="16"/>
      <c r="AG40" s="16"/>
      <c r="AH40" s="16"/>
      <c r="AI40" s="16"/>
    </row>
    <row r="41" spans="1:35" ht="20.100000000000001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16"/>
      <c r="AD41" s="16"/>
      <c r="AE41" s="16"/>
      <c r="AF41" s="16"/>
      <c r="AG41" s="16"/>
      <c r="AH41" s="16"/>
      <c r="AI41" s="16"/>
    </row>
    <row r="42" spans="1:35" ht="20.100000000000001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16"/>
      <c r="AD42" s="16"/>
      <c r="AE42" s="16"/>
      <c r="AF42" s="16"/>
      <c r="AG42" s="16"/>
      <c r="AH42" s="16"/>
      <c r="AI42" s="16"/>
    </row>
    <row r="43" spans="1:3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>
      <c r="A44" s="16"/>
      <c r="B44" s="16"/>
      <c r="C44" s="16"/>
      <c r="D44" s="16"/>
      <c r="E44" s="16"/>
      <c r="F44" s="16"/>
      <c r="G44" s="51"/>
      <c r="H44" s="21"/>
      <c r="I44" s="21"/>
      <c r="J44" s="21"/>
      <c r="K44" s="21"/>
      <c r="L44" s="21"/>
      <c r="M44" s="21"/>
      <c r="N44" s="21"/>
      <c r="O44" s="21"/>
      <c r="P44" s="21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>
      <c r="A45" s="16"/>
      <c r="B45" s="16"/>
      <c r="C45" s="16"/>
      <c r="D45" s="16"/>
      <c r="E45" s="16"/>
      <c r="F45" s="16"/>
      <c r="G45" s="51"/>
      <c r="H45" s="21"/>
      <c r="I45" s="21"/>
      <c r="J45" s="21"/>
      <c r="K45" s="21"/>
      <c r="L45" s="21"/>
      <c r="M45" s="21"/>
      <c r="N45" s="21"/>
      <c r="O45" s="21"/>
      <c r="P45" s="21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>
      <c r="A46" s="16"/>
      <c r="B46" s="16"/>
      <c r="C46" s="16"/>
      <c r="D46" s="16"/>
      <c r="E46" s="16"/>
      <c r="F46" s="16"/>
      <c r="G46" s="51"/>
      <c r="H46" s="21"/>
      <c r="I46" s="21"/>
      <c r="J46" s="21"/>
      <c r="K46" s="21"/>
      <c r="L46" s="21"/>
      <c r="M46" s="21"/>
      <c r="N46" s="21"/>
      <c r="O46" s="21"/>
      <c r="P46" s="21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>
      <c r="A47" s="16"/>
      <c r="B47" s="16"/>
      <c r="C47" s="16"/>
      <c r="D47" s="16"/>
      <c r="E47" s="16"/>
      <c r="F47" s="16"/>
      <c r="G47" s="51"/>
      <c r="H47" s="21"/>
      <c r="I47" s="21"/>
      <c r="J47" s="21"/>
      <c r="K47" s="21"/>
      <c r="L47" s="21"/>
      <c r="M47" s="21"/>
      <c r="N47" s="21"/>
      <c r="O47" s="21"/>
      <c r="P47" s="21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>
      <c r="A48" s="16"/>
      <c r="B48" s="16"/>
      <c r="C48" s="16"/>
      <c r="D48" s="16"/>
      <c r="E48" s="16"/>
      <c r="F48" s="16"/>
      <c r="G48" s="51"/>
      <c r="H48" s="21"/>
      <c r="I48" s="21"/>
      <c r="J48" s="21"/>
      <c r="K48" s="21"/>
      <c r="L48" s="21"/>
      <c r="M48" s="21"/>
      <c r="N48" s="21"/>
      <c r="O48" s="21"/>
      <c r="P48" s="21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>
      <c r="A49" s="16"/>
      <c r="B49" s="16"/>
      <c r="C49" s="16"/>
      <c r="D49" s="16"/>
      <c r="E49" s="16"/>
      <c r="F49" s="16"/>
      <c r="G49" s="51"/>
      <c r="H49" s="21"/>
      <c r="I49" s="21"/>
      <c r="J49" s="21"/>
      <c r="K49" s="21"/>
      <c r="L49" s="21"/>
      <c r="M49" s="21"/>
      <c r="N49" s="21"/>
      <c r="O49" s="21"/>
      <c r="P49" s="21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3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3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</sheetData>
  <mergeCells count="74">
    <mergeCell ref="A1:AG1"/>
    <mergeCell ref="A2:AG2"/>
    <mergeCell ref="B4:F4"/>
    <mergeCell ref="G4:K4"/>
    <mergeCell ref="L4:P4"/>
    <mergeCell ref="Q4:U4"/>
    <mergeCell ref="V4:W4"/>
    <mergeCell ref="X4:Y4"/>
    <mergeCell ref="Z4:AB4"/>
    <mergeCell ref="AF4:AG4"/>
    <mergeCell ref="AJ5:AJ8"/>
    <mergeCell ref="A9:A12"/>
    <mergeCell ref="B9:B11"/>
    <mergeCell ref="F9:F11"/>
    <mergeCell ref="G9:K12"/>
    <mergeCell ref="L9:L11"/>
    <mergeCell ref="P9:P11"/>
    <mergeCell ref="Q9:R12"/>
    <mergeCell ref="S9:S12"/>
    <mergeCell ref="T9:U12"/>
    <mergeCell ref="AC5:AC8"/>
    <mergeCell ref="AD5:AD8"/>
    <mergeCell ref="AE5:AE8"/>
    <mergeCell ref="AF5:AG8"/>
    <mergeCell ref="AH5:AH8"/>
    <mergeCell ref="AI5:AI8"/>
    <mergeCell ref="T5:U8"/>
    <mergeCell ref="V5:W8"/>
    <mergeCell ref="X5:Y8"/>
    <mergeCell ref="Z5:AB8"/>
    <mergeCell ref="A5:A8"/>
    <mergeCell ref="B5:F8"/>
    <mergeCell ref="G5:G7"/>
    <mergeCell ref="K5:K7"/>
    <mergeCell ref="L5:L7"/>
    <mergeCell ref="P5:P7"/>
    <mergeCell ref="Q5:R8"/>
    <mergeCell ref="S5:S8"/>
    <mergeCell ref="AF9:AG12"/>
    <mergeCell ref="AH9:AH12"/>
    <mergeCell ref="AI9:AI12"/>
    <mergeCell ref="AJ9:AJ12"/>
    <mergeCell ref="A13:A16"/>
    <mergeCell ref="B13:B15"/>
    <mergeCell ref="F13:F15"/>
    <mergeCell ref="G13:G15"/>
    <mergeCell ref="K13:K15"/>
    <mergeCell ref="L13:P16"/>
    <mergeCell ref="V9:W12"/>
    <mergeCell ref="X9:Y12"/>
    <mergeCell ref="Z9:AB12"/>
    <mergeCell ref="AC9:AC12"/>
    <mergeCell ref="AD9:AD12"/>
    <mergeCell ref="AE9:AE12"/>
    <mergeCell ref="AJ17:AJ18"/>
    <mergeCell ref="Q18:T18"/>
    <mergeCell ref="U18:AB18"/>
    <mergeCell ref="Q19:T19"/>
    <mergeCell ref="U19:AB19"/>
    <mergeCell ref="M18:P20"/>
    <mergeCell ref="AI13:AI16"/>
    <mergeCell ref="Q13:R16"/>
    <mergeCell ref="S13:S16"/>
    <mergeCell ref="T13:U16"/>
    <mergeCell ref="V13:W16"/>
    <mergeCell ref="X13:Y16"/>
    <mergeCell ref="Z13:AB16"/>
    <mergeCell ref="AC13:AC16"/>
    <mergeCell ref="AD13:AD16"/>
    <mergeCell ref="AE13:AE16"/>
    <mergeCell ref="AF13:AG16"/>
    <mergeCell ref="AH13:AH16"/>
    <mergeCell ref="Q20:T20"/>
    <mergeCell ref="U20:AB20"/>
  </mergeCells>
  <phoneticPr fontId="2"/>
  <pageMargins left="0.7" right="0.7" top="0.75" bottom="0.75" header="0.3" footer="0.3"/>
  <pageSetup paperSize="9" scale="68" orientation="portrait" horizontalDpi="0" verticalDpi="0" r:id="rId1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view="pageBreakPreview" zoomScale="85" zoomScaleNormal="100" zoomScaleSheetLayoutView="85" workbookViewId="0">
      <selection sqref="A1:AI2"/>
    </sheetView>
  </sheetViews>
  <sheetFormatPr defaultRowHeight="13.5"/>
  <cols>
    <col min="1" max="1" width="14.875" customWidth="1"/>
    <col min="2" max="3" width="3.625" customWidth="1"/>
    <col min="4" max="4" width="3.375" customWidth="1"/>
    <col min="5" max="8" width="3.625" customWidth="1"/>
    <col min="9" max="9" width="3.125" customWidth="1"/>
    <col min="10" max="13" width="3.625" customWidth="1"/>
    <col min="14" max="14" width="3.125" customWidth="1"/>
    <col min="15" max="18" width="3.625" customWidth="1"/>
    <col min="19" max="19" width="3.375" customWidth="1"/>
    <col min="20" max="21" width="3.625" customWidth="1"/>
    <col min="22" max="22" width="3.875" customWidth="1"/>
    <col min="23" max="23" width="3.125" customWidth="1"/>
    <col min="24" max="24" width="3.875" customWidth="1"/>
    <col min="25" max="28" width="2.625" customWidth="1"/>
    <col min="29" max="30" width="5" customWidth="1"/>
    <col min="31" max="32" width="4.625" customWidth="1"/>
    <col min="33" max="33" width="4.5" customWidth="1"/>
    <col min="34" max="34" width="4.875" customWidth="1"/>
    <col min="35" max="35" width="6.125" customWidth="1"/>
    <col min="36" max="36" width="5.25" customWidth="1"/>
    <col min="37" max="39" width="3.625" customWidth="1"/>
    <col min="257" max="257" width="14.875" customWidth="1"/>
    <col min="258" max="259" width="3.625" customWidth="1"/>
    <col min="260" max="260" width="3.375" customWidth="1"/>
    <col min="261" max="264" width="3.625" customWidth="1"/>
    <col min="265" max="265" width="3.125" customWidth="1"/>
    <col min="266" max="269" width="3.625" customWidth="1"/>
    <col min="270" max="270" width="3.125" customWidth="1"/>
    <col min="271" max="274" width="3.625" customWidth="1"/>
    <col min="275" max="275" width="3.375" customWidth="1"/>
    <col min="276" max="277" width="3.625" customWidth="1"/>
    <col min="278" max="278" width="3.875" customWidth="1"/>
    <col min="279" max="279" width="3.125" customWidth="1"/>
    <col min="280" max="280" width="3.875" customWidth="1"/>
    <col min="281" max="284" width="2.625" customWidth="1"/>
    <col min="285" max="286" width="5" customWidth="1"/>
    <col min="287" max="288" width="4.625" customWidth="1"/>
    <col min="289" max="289" width="4.5" customWidth="1"/>
    <col min="290" max="290" width="4.875" customWidth="1"/>
    <col min="291" max="291" width="6.125" customWidth="1"/>
    <col min="292" max="292" width="5.25" customWidth="1"/>
    <col min="293" max="295" width="3.625" customWidth="1"/>
    <col min="513" max="513" width="14.875" customWidth="1"/>
    <col min="514" max="515" width="3.625" customWidth="1"/>
    <col min="516" max="516" width="3.375" customWidth="1"/>
    <col min="517" max="520" width="3.625" customWidth="1"/>
    <col min="521" max="521" width="3.125" customWidth="1"/>
    <col min="522" max="525" width="3.625" customWidth="1"/>
    <col min="526" max="526" width="3.125" customWidth="1"/>
    <col min="527" max="530" width="3.625" customWidth="1"/>
    <col min="531" max="531" width="3.375" customWidth="1"/>
    <col min="532" max="533" width="3.625" customWidth="1"/>
    <col min="534" max="534" width="3.875" customWidth="1"/>
    <col min="535" max="535" width="3.125" customWidth="1"/>
    <col min="536" max="536" width="3.875" customWidth="1"/>
    <col min="537" max="540" width="2.625" customWidth="1"/>
    <col min="541" max="542" width="5" customWidth="1"/>
    <col min="543" max="544" width="4.625" customWidth="1"/>
    <col min="545" max="545" width="4.5" customWidth="1"/>
    <col min="546" max="546" width="4.875" customWidth="1"/>
    <col min="547" max="547" width="6.125" customWidth="1"/>
    <col min="548" max="548" width="5.25" customWidth="1"/>
    <col min="549" max="551" width="3.625" customWidth="1"/>
    <col min="769" max="769" width="14.875" customWidth="1"/>
    <col min="770" max="771" width="3.625" customWidth="1"/>
    <col min="772" max="772" width="3.375" customWidth="1"/>
    <col min="773" max="776" width="3.625" customWidth="1"/>
    <col min="777" max="777" width="3.125" customWidth="1"/>
    <col min="778" max="781" width="3.625" customWidth="1"/>
    <col min="782" max="782" width="3.125" customWidth="1"/>
    <col min="783" max="786" width="3.625" customWidth="1"/>
    <col min="787" max="787" width="3.375" customWidth="1"/>
    <col min="788" max="789" width="3.625" customWidth="1"/>
    <col min="790" max="790" width="3.875" customWidth="1"/>
    <col min="791" max="791" width="3.125" customWidth="1"/>
    <col min="792" max="792" width="3.875" customWidth="1"/>
    <col min="793" max="796" width="2.625" customWidth="1"/>
    <col min="797" max="798" width="5" customWidth="1"/>
    <col min="799" max="800" width="4.625" customWidth="1"/>
    <col min="801" max="801" width="4.5" customWidth="1"/>
    <col min="802" max="802" width="4.875" customWidth="1"/>
    <col min="803" max="803" width="6.125" customWidth="1"/>
    <col min="804" max="804" width="5.25" customWidth="1"/>
    <col min="805" max="807" width="3.625" customWidth="1"/>
    <col min="1025" max="1025" width="14.875" customWidth="1"/>
    <col min="1026" max="1027" width="3.625" customWidth="1"/>
    <col min="1028" max="1028" width="3.375" customWidth="1"/>
    <col min="1029" max="1032" width="3.625" customWidth="1"/>
    <col min="1033" max="1033" width="3.125" customWidth="1"/>
    <col min="1034" max="1037" width="3.625" customWidth="1"/>
    <col min="1038" max="1038" width="3.125" customWidth="1"/>
    <col min="1039" max="1042" width="3.625" customWidth="1"/>
    <col min="1043" max="1043" width="3.375" customWidth="1"/>
    <col min="1044" max="1045" width="3.625" customWidth="1"/>
    <col min="1046" max="1046" width="3.875" customWidth="1"/>
    <col min="1047" max="1047" width="3.125" customWidth="1"/>
    <col min="1048" max="1048" width="3.875" customWidth="1"/>
    <col min="1049" max="1052" width="2.625" customWidth="1"/>
    <col min="1053" max="1054" width="5" customWidth="1"/>
    <col min="1055" max="1056" width="4.625" customWidth="1"/>
    <col min="1057" max="1057" width="4.5" customWidth="1"/>
    <col min="1058" max="1058" width="4.875" customWidth="1"/>
    <col min="1059" max="1059" width="6.125" customWidth="1"/>
    <col min="1060" max="1060" width="5.25" customWidth="1"/>
    <col min="1061" max="1063" width="3.625" customWidth="1"/>
    <col min="1281" max="1281" width="14.875" customWidth="1"/>
    <col min="1282" max="1283" width="3.625" customWidth="1"/>
    <col min="1284" max="1284" width="3.375" customWidth="1"/>
    <col min="1285" max="1288" width="3.625" customWidth="1"/>
    <col min="1289" max="1289" width="3.125" customWidth="1"/>
    <col min="1290" max="1293" width="3.625" customWidth="1"/>
    <col min="1294" max="1294" width="3.125" customWidth="1"/>
    <col min="1295" max="1298" width="3.625" customWidth="1"/>
    <col min="1299" max="1299" width="3.375" customWidth="1"/>
    <col min="1300" max="1301" width="3.625" customWidth="1"/>
    <col min="1302" max="1302" width="3.875" customWidth="1"/>
    <col min="1303" max="1303" width="3.125" customWidth="1"/>
    <col min="1304" max="1304" width="3.875" customWidth="1"/>
    <col min="1305" max="1308" width="2.625" customWidth="1"/>
    <col min="1309" max="1310" width="5" customWidth="1"/>
    <col min="1311" max="1312" width="4.625" customWidth="1"/>
    <col min="1313" max="1313" width="4.5" customWidth="1"/>
    <col min="1314" max="1314" width="4.875" customWidth="1"/>
    <col min="1315" max="1315" width="6.125" customWidth="1"/>
    <col min="1316" max="1316" width="5.25" customWidth="1"/>
    <col min="1317" max="1319" width="3.625" customWidth="1"/>
    <col min="1537" max="1537" width="14.875" customWidth="1"/>
    <col min="1538" max="1539" width="3.625" customWidth="1"/>
    <col min="1540" max="1540" width="3.375" customWidth="1"/>
    <col min="1541" max="1544" width="3.625" customWidth="1"/>
    <col min="1545" max="1545" width="3.125" customWidth="1"/>
    <col min="1546" max="1549" width="3.625" customWidth="1"/>
    <col min="1550" max="1550" width="3.125" customWidth="1"/>
    <col min="1551" max="1554" width="3.625" customWidth="1"/>
    <col min="1555" max="1555" width="3.375" customWidth="1"/>
    <col min="1556" max="1557" width="3.625" customWidth="1"/>
    <col min="1558" max="1558" width="3.875" customWidth="1"/>
    <col min="1559" max="1559" width="3.125" customWidth="1"/>
    <col min="1560" max="1560" width="3.875" customWidth="1"/>
    <col min="1561" max="1564" width="2.625" customWidth="1"/>
    <col min="1565" max="1566" width="5" customWidth="1"/>
    <col min="1567" max="1568" width="4.625" customWidth="1"/>
    <col min="1569" max="1569" width="4.5" customWidth="1"/>
    <col min="1570" max="1570" width="4.875" customWidth="1"/>
    <col min="1571" max="1571" width="6.125" customWidth="1"/>
    <col min="1572" max="1572" width="5.25" customWidth="1"/>
    <col min="1573" max="1575" width="3.625" customWidth="1"/>
    <col min="1793" max="1793" width="14.875" customWidth="1"/>
    <col min="1794" max="1795" width="3.625" customWidth="1"/>
    <col min="1796" max="1796" width="3.375" customWidth="1"/>
    <col min="1797" max="1800" width="3.625" customWidth="1"/>
    <col min="1801" max="1801" width="3.125" customWidth="1"/>
    <col min="1802" max="1805" width="3.625" customWidth="1"/>
    <col min="1806" max="1806" width="3.125" customWidth="1"/>
    <col min="1807" max="1810" width="3.625" customWidth="1"/>
    <col min="1811" max="1811" width="3.375" customWidth="1"/>
    <col min="1812" max="1813" width="3.625" customWidth="1"/>
    <col min="1814" max="1814" width="3.875" customWidth="1"/>
    <col min="1815" max="1815" width="3.125" customWidth="1"/>
    <col min="1816" max="1816" width="3.875" customWidth="1"/>
    <col min="1817" max="1820" width="2.625" customWidth="1"/>
    <col min="1821" max="1822" width="5" customWidth="1"/>
    <col min="1823" max="1824" width="4.625" customWidth="1"/>
    <col min="1825" max="1825" width="4.5" customWidth="1"/>
    <col min="1826" max="1826" width="4.875" customWidth="1"/>
    <col min="1827" max="1827" width="6.125" customWidth="1"/>
    <col min="1828" max="1828" width="5.25" customWidth="1"/>
    <col min="1829" max="1831" width="3.625" customWidth="1"/>
    <col min="2049" max="2049" width="14.875" customWidth="1"/>
    <col min="2050" max="2051" width="3.625" customWidth="1"/>
    <col min="2052" max="2052" width="3.375" customWidth="1"/>
    <col min="2053" max="2056" width="3.625" customWidth="1"/>
    <col min="2057" max="2057" width="3.125" customWidth="1"/>
    <col min="2058" max="2061" width="3.625" customWidth="1"/>
    <col min="2062" max="2062" width="3.125" customWidth="1"/>
    <col min="2063" max="2066" width="3.625" customWidth="1"/>
    <col min="2067" max="2067" width="3.375" customWidth="1"/>
    <col min="2068" max="2069" width="3.625" customWidth="1"/>
    <col min="2070" max="2070" width="3.875" customWidth="1"/>
    <col min="2071" max="2071" width="3.125" customWidth="1"/>
    <col min="2072" max="2072" width="3.875" customWidth="1"/>
    <col min="2073" max="2076" width="2.625" customWidth="1"/>
    <col min="2077" max="2078" width="5" customWidth="1"/>
    <col min="2079" max="2080" width="4.625" customWidth="1"/>
    <col min="2081" max="2081" width="4.5" customWidth="1"/>
    <col min="2082" max="2082" width="4.875" customWidth="1"/>
    <col min="2083" max="2083" width="6.125" customWidth="1"/>
    <col min="2084" max="2084" width="5.25" customWidth="1"/>
    <col min="2085" max="2087" width="3.625" customWidth="1"/>
    <col min="2305" max="2305" width="14.875" customWidth="1"/>
    <col min="2306" max="2307" width="3.625" customWidth="1"/>
    <col min="2308" max="2308" width="3.375" customWidth="1"/>
    <col min="2309" max="2312" width="3.625" customWidth="1"/>
    <col min="2313" max="2313" width="3.125" customWidth="1"/>
    <col min="2314" max="2317" width="3.625" customWidth="1"/>
    <col min="2318" max="2318" width="3.125" customWidth="1"/>
    <col min="2319" max="2322" width="3.625" customWidth="1"/>
    <col min="2323" max="2323" width="3.375" customWidth="1"/>
    <col min="2324" max="2325" width="3.625" customWidth="1"/>
    <col min="2326" max="2326" width="3.875" customWidth="1"/>
    <col min="2327" max="2327" width="3.125" customWidth="1"/>
    <col min="2328" max="2328" width="3.875" customWidth="1"/>
    <col min="2329" max="2332" width="2.625" customWidth="1"/>
    <col min="2333" max="2334" width="5" customWidth="1"/>
    <col min="2335" max="2336" width="4.625" customWidth="1"/>
    <col min="2337" max="2337" width="4.5" customWidth="1"/>
    <col min="2338" max="2338" width="4.875" customWidth="1"/>
    <col min="2339" max="2339" width="6.125" customWidth="1"/>
    <col min="2340" max="2340" width="5.25" customWidth="1"/>
    <col min="2341" max="2343" width="3.625" customWidth="1"/>
    <col min="2561" max="2561" width="14.875" customWidth="1"/>
    <col min="2562" max="2563" width="3.625" customWidth="1"/>
    <col min="2564" max="2564" width="3.375" customWidth="1"/>
    <col min="2565" max="2568" width="3.625" customWidth="1"/>
    <col min="2569" max="2569" width="3.125" customWidth="1"/>
    <col min="2570" max="2573" width="3.625" customWidth="1"/>
    <col min="2574" max="2574" width="3.125" customWidth="1"/>
    <col min="2575" max="2578" width="3.625" customWidth="1"/>
    <col min="2579" max="2579" width="3.375" customWidth="1"/>
    <col min="2580" max="2581" width="3.625" customWidth="1"/>
    <col min="2582" max="2582" width="3.875" customWidth="1"/>
    <col min="2583" max="2583" width="3.125" customWidth="1"/>
    <col min="2584" max="2584" width="3.875" customWidth="1"/>
    <col min="2585" max="2588" width="2.625" customWidth="1"/>
    <col min="2589" max="2590" width="5" customWidth="1"/>
    <col min="2591" max="2592" width="4.625" customWidth="1"/>
    <col min="2593" max="2593" width="4.5" customWidth="1"/>
    <col min="2594" max="2594" width="4.875" customWidth="1"/>
    <col min="2595" max="2595" width="6.125" customWidth="1"/>
    <col min="2596" max="2596" width="5.25" customWidth="1"/>
    <col min="2597" max="2599" width="3.625" customWidth="1"/>
    <col min="2817" max="2817" width="14.875" customWidth="1"/>
    <col min="2818" max="2819" width="3.625" customWidth="1"/>
    <col min="2820" max="2820" width="3.375" customWidth="1"/>
    <col min="2821" max="2824" width="3.625" customWidth="1"/>
    <col min="2825" max="2825" width="3.125" customWidth="1"/>
    <col min="2826" max="2829" width="3.625" customWidth="1"/>
    <col min="2830" max="2830" width="3.125" customWidth="1"/>
    <col min="2831" max="2834" width="3.625" customWidth="1"/>
    <col min="2835" max="2835" width="3.375" customWidth="1"/>
    <col min="2836" max="2837" width="3.625" customWidth="1"/>
    <col min="2838" max="2838" width="3.875" customWidth="1"/>
    <col min="2839" max="2839" width="3.125" customWidth="1"/>
    <col min="2840" max="2840" width="3.875" customWidth="1"/>
    <col min="2841" max="2844" width="2.625" customWidth="1"/>
    <col min="2845" max="2846" width="5" customWidth="1"/>
    <col min="2847" max="2848" width="4.625" customWidth="1"/>
    <col min="2849" max="2849" width="4.5" customWidth="1"/>
    <col min="2850" max="2850" width="4.875" customWidth="1"/>
    <col min="2851" max="2851" width="6.125" customWidth="1"/>
    <col min="2852" max="2852" width="5.25" customWidth="1"/>
    <col min="2853" max="2855" width="3.625" customWidth="1"/>
    <col min="3073" max="3073" width="14.875" customWidth="1"/>
    <col min="3074" max="3075" width="3.625" customWidth="1"/>
    <col min="3076" max="3076" width="3.375" customWidth="1"/>
    <col min="3077" max="3080" width="3.625" customWidth="1"/>
    <col min="3081" max="3081" width="3.125" customWidth="1"/>
    <col min="3082" max="3085" width="3.625" customWidth="1"/>
    <col min="3086" max="3086" width="3.125" customWidth="1"/>
    <col min="3087" max="3090" width="3.625" customWidth="1"/>
    <col min="3091" max="3091" width="3.375" customWidth="1"/>
    <col min="3092" max="3093" width="3.625" customWidth="1"/>
    <col min="3094" max="3094" width="3.875" customWidth="1"/>
    <col min="3095" max="3095" width="3.125" customWidth="1"/>
    <col min="3096" max="3096" width="3.875" customWidth="1"/>
    <col min="3097" max="3100" width="2.625" customWidth="1"/>
    <col min="3101" max="3102" width="5" customWidth="1"/>
    <col min="3103" max="3104" width="4.625" customWidth="1"/>
    <col min="3105" max="3105" width="4.5" customWidth="1"/>
    <col min="3106" max="3106" width="4.875" customWidth="1"/>
    <col min="3107" max="3107" width="6.125" customWidth="1"/>
    <col min="3108" max="3108" width="5.25" customWidth="1"/>
    <col min="3109" max="3111" width="3.625" customWidth="1"/>
    <col min="3329" max="3329" width="14.875" customWidth="1"/>
    <col min="3330" max="3331" width="3.625" customWidth="1"/>
    <col min="3332" max="3332" width="3.375" customWidth="1"/>
    <col min="3333" max="3336" width="3.625" customWidth="1"/>
    <col min="3337" max="3337" width="3.125" customWidth="1"/>
    <col min="3338" max="3341" width="3.625" customWidth="1"/>
    <col min="3342" max="3342" width="3.125" customWidth="1"/>
    <col min="3343" max="3346" width="3.625" customWidth="1"/>
    <col min="3347" max="3347" width="3.375" customWidth="1"/>
    <col min="3348" max="3349" width="3.625" customWidth="1"/>
    <col min="3350" max="3350" width="3.875" customWidth="1"/>
    <col min="3351" max="3351" width="3.125" customWidth="1"/>
    <col min="3352" max="3352" width="3.875" customWidth="1"/>
    <col min="3353" max="3356" width="2.625" customWidth="1"/>
    <col min="3357" max="3358" width="5" customWidth="1"/>
    <col min="3359" max="3360" width="4.625" customWidth="1"/>
    <col min="3361" max="3361" width="4.5" customWidth="1"/>
    <col min="3362" max="3362" width="4.875" customWidth="1"/>
    <col min="3363" max="3363" width="6.125" customWidth="1"/>
    <col min="3364" max="3364" width="5.25" customWidth="1"/>
    <col min="3365" max="3367" width="3.625" customWidth="1"/>
    <col min="3585" max="3585" width="14.875" customWidth="1"/>
    <col min="3586" max="3587" width="3.625" customWidth="1"/>
    <col min="3588" max="3588" width="3.375" customWidth="1"/>
    <col min="3589" max="3592" width="3.625" customWidth="1"/>
    <col min="3593" max="3593" width="3.125" customWidth="1"/>
    <col min="3594" max="3597" width="3.625" customWidth="1"/>
    <col min="3598" max="3598" width="3.125" customWidth="1"/>
    <col min="3599" max="3602" width="3.625" customWidth="1"/>
    <col min="3603" max="3603" width="3.375" customWidth="1"/>
    <col min="3604" max="3605" width="3.625" customWidth="1"/>
    <col min="3606" max="3606" width="3.875" customWidth="1"/>
    <col min="3607" max="3607" width="3.125" customWidth="1"/>
    <col min="3608" max="3608" width="3.875" customWidth="1"/>
    <col min="3609" max="3612" width="2.625" customWidth="1"/>
    <col min="3613" max="3614" width="5" customWidth="1"/>
    <col min="3615" max="3616" width="4.625" customWidth="1"/>
    <col min="3617" max="3617" width="4.5" customWidth="1"/>
    <col min="3618" max="3618" width="4.875" customWidth="1"/>
    <col min="3619" max="3619" width="6.125" customWidth="1"/>
    <col min="3620" max="3620" width="5.25" customWidth="1"/>
    <col min="3621" max="3623" width="3.625" customWidth="1"/>
    <col min="3841" max="3841" width="14.875" customWidth="1"/>
    <col min="3842" max="3843" width="3.625" customWidth="1"/>
    <col min="3844" max="3844" width="3.375" customWidth="1"/>
    <col min="3845" max="3848" width="3.625" customWidth="1"/>
    <col min="3849" max="3849" width="3.125" customWidth="1"/>
    <col min="3850" max="3853" width="3.625" customWidth="1"/>
    <col min="3854" max="3854" width="3.125" customWidth="1"/>
    <col min="3855" max="3858" width="3.625" customWidth="1"/>
    <col min="3859" max="3859" width="3.375" customWidth="1"/>
    <col min="3860" max="3861" width="3.625" customWidth="1"/>
    <col min="3862" max="3862" width="3.875" customWidth="1"/>
    <col min="3863" max="3863" width="3.125" customWidth="1"/>
    <col min="3864" max="3864" width="3.875" customWidth="1"/>
    <col min="3865" max="3868" width="2.625" customWidth="1"/>
    <col min="3869" max="3870" width="5" customWidth="1"/>
    <col min="3871" max="3872" width="4.625" customWidth="1"/>
    <col min="3873" max="3873" width="4.5" customWidth="1"/>
    <col min="3874" max="3874" width="4.875" customWidth="1"/>
    <col min="3875" max="3875" width="6.125" customWidth="1"/>
    <col min="3876" max="3876" width="5.25" customWidth="1"/>
    <col min="3877" max="3879" width="3.625" customWidth="1"/>
    <col min="4097" max="4097" width="14.875" customWidth="1"/>
    <col min="4098" max="4099" width="3.625" customWidth="1"/>
    <col min="4100" max="4100" width="3.375" customWidth="1"/>
    <col min="4101" max="4104" width="3.625" customWidth="1"/>
    <col min="4105" max="4105" width="3.125" customWidth="1"/>
    <col min="4106" max="4109" width="3.625" customWidth="1"/>
    <col min="4110" max="4110" width="3.125" customWidth="1"/>
    <col min="4111" max="4114" width="3.625" customWidth="1"/>
    <col min="4115" max="4115" width="3.375" customWidth="1"/>
    <col min="4116" max="4117" width="3.625" customWidth="1"/>
    <col min="4118" max="4118" width="3.875" customWidth="1"/>
    <col min="4119" max="4119" width="3.125" customWidth="1"/>
    <col min="4120" max="4120" width="3.875" customWidth="1"/>
    <col min="4121" max="4124" width="2.625" customWidth="1"/>
    <col min="4125" max="4126" width="5" customWidth="1"/>
    <col min="4127" max="4128" width="4.625" customWidth="1"/>
    <col min="4129" max="4129" width="4.5" customWidth="1"/>
    <col min="4130" max="4130" width="4.875" customWidth="1"/>
    <col min="4131" max="4131" width="6.125" customWidth="1"/>
    <col min="4132" max="4132" width="5.25" customWidth="1"/>
    <col min="4133" max="4135" width="3.625" customWidth="1"/>
    <col min="4353" max="4353" width="14.875" customWidth="1"/>
    <col min="4354" max="4355" width="3.625" customWidth="1"/>
    <col min="4356" max="4356" width="3.375" customWidth="1"/>
    <col min="4357" max="4360" width="3.625" customWidth="1"/>
    <col min="4361" max="4361" width="3.125" customWidth="1"/>
    <col min="4362" max="4365" width="3.625" customWidth="1"/>
    <col min="4366" max="4366" width="3.125" customWidth="1"/>
    <col min="4367" max="4370" width="3.625" customWidth="1"/>
    <col min="4371" max="4371" width="3.375" customWidth="1"/>
    <col min="4372" max="4373" width="3.625" customWidth="1"/>
    <col min="4374" max="4374" width="3.875" customWidth="1"/>
    <col min="4375" max="4375" width="3.125" customWidth="1"/>
    <col min="4376" max="4376" width="3.875" customWidth="1"/>
    <col min="4377" max="4380" width="2.625" customWidth="1"/>
    <col min="4381" max="4382" width="5" customWidth="1"/>
    <col min="4383" max="4384" width="4.625" customWidth="1"/>
    <col min="4385" max="4385" width="4.5" customWidth="1"/>
    <col min="4386" max="4386" width="4.875" customWidth="1"/>
    <col min="4387" max="4387" width="6.125" customWidth="1"/>
    <col min="4388" max="4388" width="5.25" customWidth="1"/>
    <col min="4389" max="4391" width="3.625" customWidth="1"/>
    <col min="4609" max="4609" width="14.875" customWidth="1"/>
    <col min="4610" max="4611" width="3.625" customWidth="1"/>
    <col min="4612" max="4612" width="3.375" customWidth="1"/>
    <col min="4613" max="4616" width="3.625" customWidth="1"/>
    <col min="4617" max="4617" width="3.125" customWidth="1"/>
    <col min="4618" max="4621" width="3.625" customWidth="1"/>
    <col min="4622" max="4622" width="3.125" customWidth="1"/>
    <col min="4623" max="4626" width="3.625" customWidth="1"/>
    <col min="4627" max="4627" width="3.375" customWidth="1"/>
    <col min="4628" max="4629" width="3.625" customWidth="1"/>
    <col min="4630" max="4630" width="3.875" customWidth="1"/>
    <col min="4631" max="4631" width="3.125" customWidth="1"/>
    <col min="4632" max="4632" width="3.875" customWidth="1"/>
    <col min="4633" max="4636" width="2.625" customWidth="1"/>
    <col min="4637" max="4638" width="5" customWidth="1"/>
    <col min="4639" max="4640" width="4.625" customWidth="1"/>
    <col min="4641" max="4641" width="4.5" customWidth="1"/>
    <col min="4642" max="4642" width="4.875" customWidth="1"/>
    <col min="4643" max="4643" width="6.125" customWidth="1"/>
    <col min="4644" max="4644" width="5.25" customWidth="1"/>
    <col min="4645" max="4647" width="3.625" customWidth="1"/>
    <col min="4865" max="4865" width="14.875" customWidth="1"/>
    <col min="4866" max="4867" width="3.625" customWidth="1"/>
    <col min="4868" max="4868" width="3.375" customWidth="1"/>
    <col min="4869" max="4872" width="3.625" customWidth="1"/>
    <col min="4873" max="4873" width="3.125" customWidth="1"/>
    <col min="4874" max="4877" width="3.625" customWidth="1"/>
    <col min="4878" max="4878" width="3.125" customWidth="1"/>
    <col min="4879" max="4882" width="3.625" customWidth="1"/>
    <col min="4883" max="4883" width="3.375" customWidth="1"/>
    <col min="4884" max="4885" width="3.625" customWidth="1"/>
    <col min="4886" max="4886" width="3.875" customWidth="1"/>
    <col min="4887" max="4887" width="3.125" customWidth="1"/>
    <col min="4888" max="4888" width="3.875" customWidth="1"/>
    <col min="4889" max="4892" width="2.625" customWidth="1"/>
    <col min="4893" max="4894" width="5" customWidth="1"/>
    <col min="4895" max="4896" width="4.625" customWidth="1"/>
    <col min="4897" max="4897" width="4.5" customWidth="1"/>
    <col min="4898" max="4898" width="4.875" customWidth="1"/>
    <col min="4899" max="4899" width="6.125" customWidth="1"/>
    <col min="4900" max="4900" width="5.25" customWidth="1"/>
    <col min="4901" max="4903" width="3.625" customWidth="1"/>
    <col min="5121" max="5121" width="14.875" customWidth="1"/>
    <col min="5122" max="5123" width="3.625" customWidth="1"/>
    <col min="5124" max="5124" width="3.375" customWidth="1"/>
    <col min="5125" max="5128" width="3.625" customWidth="1"/>
    <col min="5129" max="5129" width="3.125" customWidth="1"/>
    <col min="5130" max="5133" width="3.625" customWidth="1"/>
    <col min="5134" max="5134" width="3.125" customWidth="1"/>
    <col min="5135" max="5138" width="3.625" customWidth="1"/>
    <col min="5139" max="5139" width="3.375" customWidth="1"/>
    <col min="5140" max="5141" width="3.625" customWidth="1"/>
    <col min="5142" max="5142" width="3.875" customWidth="1"/>
    <col min="5143" max="5143" width="3.125" customWidth="1"/>
    <col min="5144" max="5144" width="3.875" customWidth="1"/>
    <col min="5145" max="5148" width="2.625" customWidth="1"/>
    <col min="5149" max="5150" width="5" customWidth="1"/>
    <col min="5151" max="5152" width="4.625" customWidth="1"/>
    <col min="5153" max="5153" width="4.5" customWidth="1"/>
    <col min="5154" max="5154" width="4.875" customWidth="1"/>
    <col min="5155" max="5155" width="6.125" customWidth="1"/>
    <col min="5156" max="5156" width="5.25" customWidth="1"/>
    <col min="5157" max="5159" width="3.625" customWidth="1"/>
    <col min="5377" max="5377" width="14.875" customWidth="1"/>
    <col min="5378" max="5379" width="3.625" customWidth="1"/>
    <col min="5380" max="5380" width="3.375" customWidth="1"/>
    <col min="5381" max="5384" width="3.625" customWidth="1"/>
    <col min="5385" max="5385" width="3.125" customWidth="1"/>
    <col min="5386" max="5389" width="3.625" customWidth="1"/>
    <col min="5390" max="5390" width="3.125" customWidth="1"/>
    <col min="5391" max="5394" width="3.625" customWidth="1"/>
    <col min="5395" max="5395" width="3.375" customWidth="1"/>
    <col min="5396" max="5397" width="3.625" customWidth="1"/>
    <col min="5398" max="5398" width="3.875" customWidth="1"/>
    <col min="5399" max="5399" width="3.125" customWidth="1"/>
    <col min="5400" max="5400" width="3.875" customWidth="1"/>
    <col min="5401" max="5404" width="2.625" customWidth="1"/>
    <col min="5405" max="5406" width="5" customWidth="1"/>
    <col min="5407" max="5408" width="4.625" customWidth="1"/>
    <col min="5409" max="5409" width="4.5" customWidth="1"/>
    <col min="5410" max="5410" width="4.875" customWidth="1"/>
    <col min="5411" max="5411" width="6.125" customWidth="1"/>
    <col min="5412" max="5412" width="5.25" customWidth="1"/>
    <col min="5413" max="5415" width="3.625" customWidth="1"/>
    <col min="5633" max="5633" width="14.875" customWidth="1"/>
    <col min="5634" max="5635" width="3.625" customWidth="1"/>
    <col min="5636" max="5636" width="3.375" customWidth="1"/>
    <col min="5637" max="5640" width="3.625" customWidth="1"/>
    <col min="5641" max="5641" width="3.125" customWidth="1"/>
    <col min="5642" max="5645" width="3.625" customWidth="1"/>
    <col min="5646" max="5646" width="3.125" customWidth="1"/>
    <col min="5647" max="5650" width="3.625" customWidth="1"/>
    <col min="5651" max="5651" width="3.375" customWidth="1"/>
    <col min="5652" max="5653" width="3.625" customWidth="1"/>
    <col min="5654" max="5654" width="3.875" customWidth="1"/>
    <col min="5655" max="5655" width="3.125" customWidth="1"/>
    <col min="5656" max="5656" width="3.875" customWidth="1"/>
    <col min="5657" max="5660" width="2.625" customWidth="1"/>
    <col min="5661" max="5662" width="5" customWidth="1"/>
    <col min="5663" max="5664" width="4.625" customWidth="1"/>
    <col min="5665" max="5665" width="4.5" customWidth="1"/>
    <col min="5666" max="5666" width="4.875" customWidth="1"/>
    <col min="5667" max="5667" width="6.125" customWidth="1"/>
    <col min="5668" max="5668" width="5.25" customWidth="1"/>
    <col min="5669" max="5671" width="3.625" customWidth="1"/>
    <col min="5889" max="5889" width="14.875" customWidth="1"/>
    <col min="5890" max="5891" width="3.625" customWidth="1"/>
    <col min="5892" max="5892" width="3.375" customWidth="1"/>
    <col min="5893" max="5896" width="3.625" customWidth="1"/>
    <col min="5897" max="5897" width="3.125" customWidth="1"/>
    <col min="5898" max="5901" width="3.625" customWidth="1"/>
    <col min="5902" max="5902" width="3.125" customWidth="1"/>
    <col min="5903" max="5906" width="3.625" customWidth="1"/>
    <col min="5907" max="5907" width="3.375" customWidth="1"/>
    <col min="5908" max="5909" width="3.625" customWidth="1"/>
    <col min="5910" max="5910" width="3.875" customWidth="1"/>
    <col min="5911" max="5911" width="3.125" customWidth="1"/>
    <col min="5912" max="5912" width="3.875" customWidth="1"/>
    <col min="5913" max="5916" width="2.625" customWidth="1"/>
    <col min="5917" max="5918" width="5" customWidth="1"/>
    <col min="5919" max="5920" width="4.625" customWidth="1"/>
    <col min="5921" max="5921" width="4.5" customWidth="1"/>
    <col min="5922" max="5922" width="4.875" customWidth="1"/>
    <col min="5923" max="5923" width="6.125" customWidth="1"/>
    <col min="5924" max="5924" width="5.25" customWidth="1"/>
    <col min="5925" max="5927" width="3.625" customWidth="1"/>
    <col min="6145" max="6145" width="14.875" customWidth="1"/>
    <col min="6146" max="6147" width="3.625" customWidth="1"/>
    <col min="6148" max="6148" width="3.375" customWidth="1"/>
    <col min="6149" max="6152" width="3.625" customWidth="1"/>
    <col min="6153" max="6153" width="3.125" customWidth="1"/>
    <col min="6154" max="6157" width="3.625" customWidth="1"/>
    <col min="6158" max="6158" width="3.125" customWidth="1"/>
    <col min="6159" max="6162" width="3.625" customWidth="1"/>
    <col min="6163" max="6163" width="3.375" customWidth="1"/>
    <col min="6164" max="6165" width="3.625" customWidth="1"/>
    <col min="6166" max="6166" width="3.875" customWidth="1"/>
    <col min="6167" max="6167" width="3.125" customWidth="1"/>
    <col min="6168" max="6168" width="3.875" customWidth="1"/>
    <col min="6169" max="6172" width="2.625" customWidth="1"/>
    <col min="6173" max="6174" width="5" customWidth="1"/>
    <col min="6175" max="6176" width="4.625" customWidth="1"/>
    <col min="6177" max="6177" width="4.5" customWidth="1"/>
    <col min="6178" max="6178" width="4.875" customWidth="1"/>
    <col min="6179" max="6179" width="6.125" customWidth="1"/>
    <col min="6180" max="6180" width="5.25" customWidth="1"/>
    <col min="6181" max="6183" width="3.625" customWidth="1"/>
    <col min="6401" max="6401" width="14.875" customWidth="1"/>
    <col min="6402" max="6403" width="3.625" customWidth="1"/>
    <col min="6404" max="6404" width="3.375" customWidth="1"/>
    <col min="6405" max="6408" width="3.625" customWidth="1"/>
    <col min="6409" max="6409" width="3.125" customWidth="1"/>
    <col min="6410" max="6413" width="3.625" customWidth="1"/>
    <col min="6414" max="6414" width="3.125" customWidth="1"/>
    <col min="6415" max="6418" width="3.625" customWidth="1"/>
    <col min="6419" max="6419" width="3.375" customWidth="1"/>
    <col min="6420" max="6421" width="3.625" customWidth="1"/>
    <col min="6422" max="6422" width="3.875" customWidth="1"/>
    <col min="6423" max="6423" width="3.125" customWidth="1"/>
    <col min="6424" max="6424" width="3.875" customWidth="1"/>
    <col min="6425" max="6428" width="2.625" customWidth="1"/>
    <col min="6429" max="6430" width="5" customWidth="1"/>
    <col min="6431" max="6432" width="4.625" customWidth="1"/>
    <col min="6433" max="6433" width="4.5" customWidth="1"/>
    <col min="6434" max="6434" width="4.875" customWidth="1"/>
    <col min="6435" max="6435" width="6.125" customWidth="1"/>
    <col min="6436" max="6436" width="5.25" customWidth="1"/>
    <col min="6437" max="6439" width="3.625" customWidth="1"/>
    <col min="6657" max="6657" width="14.875" customWidth="1"/>
    <col min="6658" max="6659" width="3.625" customWidth="1"/>
    <col min="6660" max="6660" width="3.375" customWidth="1"/>
    <col min="6661" max="6664" width="3.625" customWidth="1"/>
    <col min="6665" max="6665" width="3.125" customWidth="1"/>
    <col min="6666" max="6669" width="3.625" customWidth="1"/>
    <col min="6670" max="6670" width="3.125" customWidth="1"/>
    <col min="6671" max="6674" width="3.625" customWidth="1"/>
    <col min="6675" max="6675" width="3.375" customWidth="1"/>
    <col min="6676" max="6677" width="3.625" customWidth="1"/>
    <col min="6678" max="6678" width="3.875" customWidth="1"/>
    <col min="6679" max="6679" width="3.125" customWidth="1"/>
    <col min="6680" max="6680" width="3.875" customWidth="1"/>
    <col min="6681" max="6684" width="2.625" customWidth="1"/>
    <col min="6685" max="6686" width="5" customWidth="1"/>
    <col min="6687" max="6688" width="4.625" customWidth="1"/>
    <col min="6689" max="6689" width="4.5" customWidth="1"/>
    <col min="6690" max="6690" width="4.875" customWidth="1"/>
    <col min="6691" max="6691" width="6.125" customWidth="1"/>
    <col min="6692" max="6692" width="5.25" customWidth="1"/>
    <col min="6693" max="6695" width="3.625" customWidth="1"/>
    <col min="6913" max="6913" width="14.875" customWidth="1"/>
    <col min="6914" max="6915" width="3.625" customWidth="1"/>
    <col min="6916" max="6916" width="3.375" customWidth="1"/>
    <col min="6917" max="6920" width="3.625" customWidth="1"/>
    <col min="6921" max="6921" width="3.125" customWidth="1"/>
    <col min="6922" max="6925" width="3.625" customWidth="1"/>
    <col min="6926" max="6926" width="3.125" customWidth="1"/>
    <col min="6927" max="6930" width="3.625" customWidth="1"/>
    <col min="6931" max="6931" width="3.375" customWidth="1"/>
    <col min="6932" max="6933" width="3.625" customWidth="1"/>
    <col min="6934" max="6934" width="3.875" customWidth="1"/>
    <col min="6935" max="6935" width="3.125" customWidth="1"/>
    <col min="6936" max="6936" width="3.875" customWidth="1"/>
    <col min="6937" max="6940" width="2.625" customWidth="1"/>
    <col min="6941" max="6942" width="5" customWidth="1"/>
    <col min="6943" max="6944" width="4.625" customWidth="1"/>
    <col min="6945" max="6945" width="4.5" customWidth="1"/>
    <col min="6946" max="6946" width="4.875" customWidth="1"/>
    <col min="6947" max="6947" width="6.125" customWidth="1"/>
    <col min="6948" max="6948" width="5.25" customWidth="1"/>
    <col min="6949" max="6951" width="3.625" customWidth="1"/>
    <col min="7169" max="7169" width="14.875" customWidth="1"/>
    <col min="7170" max="7171" width="3.625" customWidth="1"/>
    <col min="7172" max="7172" width="3.375" customWidth="1"/>
    <col min="7173" max="7176" width="3.625" customWidth="1"/>
    <col min="7177" max="7177" width="3.125" customWidth="1"/>
    <col min="7178" max="7181" width="3.625" customWidth="1"/>
    <col min="7182" max="7182" width="3.125" customWidth="1"/>
    <col min="7183" max="7186" width="3.625" customWidth="1"/>
    <col min="7187" max="7187" width="3.375" customWidth="1"/>
    <col min="7188" max="7189" width="3.625" customWidth="1"/>
    <col min="7190" max="7190" width="3.875" customWidth="1"/>
    <col min="7191" max="7191" width="3.125" customWidth="1"/>
    <col min="7192" max="7192" width="3.875" customWidth="1"/>
    <col min="7193" max="7196" width="2.625" customWidth="1"/>
    <col min="7197" max="7198" width="5" customWidth="1"/>
    <col min="7199" max="7200" width="4.625" customWidth="1"/>
    <col min="7201" max="7201" width="4.5" customWidth="1"/>
    <col min="7202" max="7202" width="4.875" customWidth="1"/>
    <col min="7203" max="7203" width="6.125" customWidth="1"/>
    <col min="7204" max="7204" width="5.25" customWidth="1"/>
    <col min="7205" max="7207" width="3.625" customWidth="1"/>
    <col min="7425" max="7425" width="14.875" customWidth="1"/>
    <col min="7426" max="7427" width="3.625" customWidth="1"/>
    <col min="7428" max="7428" width="3.375" customWidth="1"/>
    <col min="7429" max="7432" width="3.625" customWidth="1"/>
    <col min="7433" max="7433" width="3.125" customWidth="1"/>
    <col min="7434" max="7437" width="3.625" customWidth="1"/>
    <col min="7438" max="7438" width="3.125" customWidth="1"/>
    <col min="7439" max="7442" width="3.625" customWidth="1"/>
    <col min="7443" max="7443" width="3.375" customWidth="1"/>
    <col min="7444" max="7445" width="3.625" customWidth="1"/>
    <col min="7446" max="7446" width="3.875" customWidth="1"/>
    <col min="7447" max="7447" width="3.125" customWidth="1"/>
    <col min="7448" max="7448" width="3.875" customWidth="1"/>
    <col min="7449" max="7452" width="2.625" customWidth="1"/>
    <col min="7453" max="7454" width="5" customWidth="1"/>
    <col min="7455" max="7456" width="4.625" customWidth="1"/>
    <col min="7457" max="7457" width="4.5" customWidth="1"/>
    <col min="7458" max="7458" width="4.875" customWidth="1"/>
    <col min="7459" max="7459" width="6.125" customWidth="1"/>
    <col min="7460" max="7460" width="5.25" customWidth="1"/>
    <col min="7461" max="7463" width="3.625" customWidth="1"/>
    <col min="7681" max="7681" width="14.875" customWidth="1"/>
    <col min="7682" max="7683" width="3.625" customWidth="1"/>
    <col min="7684" max="7684" width="3.375" customWidth="1"/>
    <col min="7685" max="7688" width="3.625" customWidth="1"/>
    <col min="7689" max="7689" width="3.125" customWidth="1"/>
    <col min="7690" max="7693" width="3.625" customWidth="1"/>
    <col min="7694" max="7694" width="3.125" customWidth="1"/>
    <col min="7695" max="7698" width="3.625" customWidth="1"/>
    <col min="7699" max="7699" width="3.375" customWidth="1"/>
    <col min="7700" max="7701" width="3.625" customWidth="1"/>
    <col min="7702" max="7702" width="3.875" customWidth="1"/>
    <col min="7703" max="7703" width="3.125" customWidth="1"/>
    <col min="7704" max="7704" width="3.875" customWidth="1"/>
    <col min="7705" max="7708" width="2.625" customWidth="1"/>
    <col min="7709" max="7710" width="5" customWidth="1"/>
    <col min="7711" max="7712" width="4.625" customWidth="1"/>
    <col min="7713" max="7713" width="4.5" customWidth="1"/>
    <col min="7714" max="7714" width="4.875" customWidth="1"/>
    <col min="7715" max="7715" width="6.125" customWidth="1"/>
    <col min="7716" max="7716" width="5.25" customWidth="1"/>
    <col min="7717" max="7719" width="3.625" customWidth="1"/>
    <col min="7937" max="7937" width="14.875" customWidth="1"/>
    <col min="7938" max="7939" width="3.625" customWidth="1"/>
    <col min="7940" max="7940" width="3.375" customWidth="1"/>
    <col min="7941" max="7944" width="3.625" customWidth="1"/>
    <col min="7945" max="7945" width="3.125" customWidth="1"/>
    <col min="7946" max="7949" width="3.625" customWidth="1"/>
    <col min="7950" max="7950" width="3.125" customWidth="1"/>
    <col min="7951" max="7954" width="3.625" customWidth="1"/>
    <col min="7955" max="7955" width="3.375" customWidth="1"/>
    <col min="7956" max="7957" width="3.625" customWidth="1"/>
    <col min="7958" max="7958" width="3.875" customWidth="1"/>
    <col min="7959" max="7959" width="3.125" customWidth="1"/>
    <col min="7960" max="7960" width="3.875" customWidth="1"/>
    <col min="7961" max="7964" width="2.625" customWidth="1"/>
    <col min="7965" max="7966" width="5" customWidth="1"/>
    <col min="7967" max="7968" width="4.625" customWidth="1"/>
    <col min="7969" max="7969" width="4.5" customWidth="1"/>
    <col min="7970" max="7970" width="4.875" customWidth="1"/>
    <col min="7971" max="7971" width="6.125" customWidth="1"/>
    <col min="7972" max="7972" width="5.25" customWidth="1"/>
    <col min="7973" max="7975" width="3.625" customWidth="1"/>
    <col min="8193" max="8193" width="14.875" customWidth="1"/>
    <col min="8194" max="8195" width="3.625" customWidth="1"/>
    <col min="8196" max="8196" width="3.375" customWidth="1"/>
    <col min="8197" max="8200" width="3.625" customWidth="1"/>
    <col min="8201" max="8201" width="3.125" customWidth="1"/>
    <col min="8202" max="8205" width="3.625" customWidth="1"/>
    <col min="8206" max="8206" width="3.125" customWidth="1"/>
    <col min="8207" max="8210" width="3.625" customWidth="1"/>
    <col min="8211" max="8211" width="3.375" customWidth="1"/>
    <col min="8212" max="8213" width="3.625" customWidth="1"/>
    <col min="8214" max="8214" width="3.875" customWidth="1"/>
    <col min="8215" max="8215" width="3.125" customWidth="1"/>
    <col min="8216" max="8216" width="3.875" customWidth="1"/>
    <col min="8217" max="8220" width="2.625" customWidth="1"/>
    <col min="8221" max="8222" width="5" customWidth="1"/>
    <col min="8223" max="8224" width="4.625" customWidth="1"/>
    <col min="8225" max="8225" width="4.5" customWidth="1"/>
    <col min="8226" max="8226" width="4.875" customWidth="1"/>
    <col min="8227" max="8227" width="6.125" customWidth="1"/>
    <col min="8228" max="8228" width="5.25" customWidth="1"/>
    <col min="8229" max="8231" width="3.625" customWidth="1"/>
    <col min="8449" max="8449" width="14.875" customWidth="1"/>
    <col min="8450" max="8451" width="3.625" customWidth="1"/>
    <col min="8452" max="8452" width="3.375" customWidth="1"/>
    <col min="8453" max="8456" width="3.625" customWidth="1"/>
    <col min="8457" max="8457" width="3.125" customWidth="1"/>
    <col min="8458" max="8461" width="3.625" customWidth="1"/>
    <col min="8462" max="8462" width="3.125" customWidth="1"/>
    <col min="8463" max="8466" width="3.625" customWidth="1"/>
    <col min="8467" max="8467" width="3.375" customWidth="1"/>
    <col min="8468" max="8469" width="3.625" customWidth="1"/>
    <col min="8470" max="8470" width="3.875" customWidth="1"/>
    <col min="8471" max="8471" width="3.125" customWidth="1"/>
    <col min="8472" max="8472" width="3.875" customWidth="1"/>
    <col min="8473" max="8476" width="2.625" customWidth="1"/>
    <col min="8477" max="8478" width="5" customWidth="1"/>
    <col min="8479" max="8480" width="4.625" customWidth="1"/>
    <col min="8481" max="8481" width="4.5" customWidth="1"/>
    <col min="8482" max="8482" width="4.875" customWidth="1"/>
    <col min="8483" max="8483" width="6.125" customWidth="1"/>
    <col min="8484" max="8484" width="5.25" customWidth="1"/>
    <col min="8485" max="8487" width="3.625" customWidth="1"/>
    <col min="8705" max="8705" width="14.875" customWidth="1"/>
    <col min="8706" max="8707" width="3.625" customWidth="1"/>
    <col min="8708" max="8708" width="3.375" customWidth="1"/>
    <col min="8709" max="8712" width="3.625" customWidth="1"/>
    <col min="8713" max="8713" width="3.125" customWidth="1"/>
    <col min="8714" max="8717" width="3.625" customWidth="1"/>
    <col min="8718" max="8718" width="3.125" customWidth="1"/>
    <col min="8719" max="8722" width="3.625" customWidth="1"/>
    <col min="8723" max="8723" width="3.375" customWidth="1"/>
    <col min="8724" max="8725" width="3.625" customWidth="1"/>
    <col min="8726" max="8726" width="3.875" customWidth="1"/>
    <col min="8727" max="8727" width="3.125" customWidth="1"/>
    <col min="8728" max="8728" width="3.875" customWidth="1"/>
    <col min="8729" max="8732" width="2.625" customWidth="1"/>
    <col min="8733" max="8734" width="5" customWidth="1"/>
    <col min="8735" max="8736" width="4.625" customWidth="1"/>
    <col min="8737" max="8737" width="4.5" customWidth="1"/>
    <col min="8738" max="8738" width="4.875" customWidth="1"/>
    <col min="8739" max="8739" width="6.125" customWidth="1"/>
    <col min="8740" max="8740" width="5.25" customWidth="1"/>
    <col min="8741" max="8743" width="3.625" customWidth="1"/>
    <col min="8961" max="8961" width="14.875" customWidth="1"/>
    <col min="8962" max="8963" width="3.625" customWidth="1"/>
    <col min="8964" max="8964" width="3.375" customWidth="1"/>
    <col min="8965" max="8968" width="3.625" customWidth="1"/>
    <col min="8969" max="8969" width="3.125" customWidth="1"/>
    <col min="8970" max="8973" width="3.625" customWidth="1"/>
    <col min="8974" max="8974" width="3.125" customWidth="1"/>
    <col min="8975" max="8978" width="3.625" customWidth="1"/>
    <col min="8979" max="8979" width="3.375" customWidth="1"/>
    <col min="8980" max="8981" width="3.625" customWidth="1"/>
    <col min="8982" max="8982" width="3.875" customWidth="1"/>
    <col min="8983" max="8983" width="3.125" customWidth="1"/>
    <col min="8984" max="8984" width="3.875" customWidth="1"/>
    <col min="8985" max="8988" width="2.625" customWidth="1"/>
    <col min="8989" max="8990" width="5" customWidth="1"/>
    <col min="8991" max="8992" width="4.625" customWidth="1"/>
    <col min="8993" max="8993" width="4.5" customWidth="1"/>
    <col min="8994" max="8994" width="4.875" customWidth="1"/>
    <col min="8995" max="8995" width="6.125" customWidth="1"/>
    <col min="8996" max="8996" width="5.25" customWidth="1"/>
    <col min="8997" max="8999" width="3.625" customWidth="1"/>
    <col min="9217" max="9217" width="14.875" customWidth="1"/>
    <col min="9218" max="9219" width="3.625" customWidth="1"/>
    <col min="9220" max="9220" width="3.375" customWidth="1"/>
    <col min="9221" max="9224" width="3.625" customWidth="1"/>
    <col min="9225" max="9225" width="3.125" customWidth="1"/>
    <col min="9226" max="9229" width="3.625" customWidth="1"/>
    <col min="9230" max="9230" width="3.125" customWidth="1"/>
    <col min="9231" max="9234" width="3.625" customWidth="1"/>
    <col min="9235" max="9235" width="3.375" customWidth="1"/>
    <col min="9236" max="9237" width="3.625" customWidth="1"/>
    <col min="9238" max="9238" width="3.875" customWidth="1"/>
    <col min="9239" max="9239" width="3.125" customWidth="1"/>
    <col min="9240" max="9240" width="3.875" customWidth="1"/>
    <col min="9241" max="9244" width="2.625" customWidth="1"/>
    <col min="9245" max="9246" width="5" customWidth="1"/>
    <col min="9247" max="9248" width="4.625" customWidth="1"/>
    <col min="9249" max="9249" width="4.5" customWidth="1"/>
    <col min="9250" max="9250" width="4.875" customWidth="1"/>
    <col min="9251" max="9251" width="6.125" customWidth="1"/>
    <col min="9252" max="9252" width="5.25" customWidth="1"/>
    <col min="9253" max="9255" width="3.625" customWidth="1"/>
    <col min="9473" max="9473" width="14.875" customWidth="1"/>
    <col min="9474" max="9475" width="3.625" customWidth="1"/>
    <col min="9476" max="9476" width="3.375" customWidth="1"/>
    <col min="9477" max="9480" width="3.625" customWidth="1"/>
    <col min="9481" max="9481" width="3.125" customWidth="1"/>
    <col min="9482" max="9485" width="3.625" customWidth="1"/>
    <col min="9486" max="9486" width="3.125" customWidth="1"/>
    <col min="9487" max="9490" width="3.625" customWidth="1"/>
    <col min="9491" max="9491" width="3.375" customWidth="1"/>
    <col min="9492" max="9493" width="3.625" customWidth="1"/>
    <col min="9494" max="9494" width="3.875" customWidth="1"/>
    <col min="9495" max="9495" width="3.125" customWidth="1"/>
    <col min="9496" max="9496" width="3.875" customWidth="1"/>
    <col min="9497" max="9500" width="2.625" customWidth="1"/>
    <col min="9501" max="9502" width="5" customWidth="1"/>
    <col min="9503" max="9504" width="4.625" customWidth="1"/>
    <col min="9505" max="9505" width="4.5" customWidth="1"/>
    <col min="9506" max="9506" width="4.875" customWidth="1"/>
    <col min="9507" max="9507" width="6.125" customWidth="1"/>
    <col min="9508" max="9508" width="5.25" customWidth="1"/>
    <col min="9509" max="9511" width="3.625" customWidth="1"/>
    <col min="9729" max="9729" width="14.875" customWidth="1"/>
    <col min="9730" max="9731" width="3.625" customWidth="1"/>
    <col min="9732" max="9732" width="3.375" customWidth="1"/>
    <col min="9733" max="9736" width="3.625" customWidth="1"/>
    <col min="9737" max="9737" width="3.125" customWidth="1"/>
    <col min="9738" max="9741" width="3.625" customWidth="1"/>
    <col min="9742" max="9742" width="3.125" customWidth="1"/>
    <col min="9743" max="9746" width="3.625" customWidth="1"/>
    <col min="9747" max="9747" width="3.375" customWidth="1"/>
    <col min="9748" max="9749" width="3.625" customWidth="1"/>
    <col min="9750" max="9750" width="3.875" customWidth="1"/>
    <col min="9751" max="9751" width="3.125" customWidth="1"/>
    <col min="9752" max="9752" width="3.875" customWidth="1"/>
    <col min="9753" max="9756" width="2.625" customWidth="1"/>
    <col min="9757" max="9758" width="5" customWidth="1"/>
    <col min="9759" max="9760" width="4.625" customWidth="1"/>
    <col min="9761" max="9761" width="4.5" customWidth="1"/>
    <col min="9762" max="9762" width="4.875" customWidth="1"/>
    <col min="9763" max="9763" width="6.125" customWidth="1"/>
    <col min="9764" max="9764" width="5.25" customWidth="1"/>
    <col min="9765" max="9767" width="3.625" customWidth="1"/>
    <col min="9985" max="9985" width="14.875" customWidth="1"/>
    <col min="9986" max="9987" width="3.625" customWidth="1"/>
    <col min="9988" max="9988" width="3.375" customWidth="1"/>
    <col min="9989" max="9992" width="3.625" customWidth="1"/>
    <col min="9993" max="9993" width="3.125" customWidth="1"/>
    <col min="9994" max="9997" width="3.625" customWidth="1"/>
    <col min="9998" max="9998" width="3.125" customWidth="1"/>
    <col min="9999" max="10002" width="3.625" customWidth="1"/>
    <col min="10003" max="10003" width="3.375" customWidth="1"/>
    <col min="10004" max="10005" width="3.625" customWidth="1"/>
    <col min="10006" max="10006" width="3.875" customWidth="1"/>
    <col min="10007" max="10007" width="3.125" customWidth="1"/>
    <col min="10008" max="10008" width="3.875" customWidth="1"/>
    <col min="10009" max="10012" width="2.625" customWidth="1"/>
    <col min="10013" max="10014" width="5" customWidth="1"/>
    <col min="10015" max="10016" width="4.625" customWidth="1"/>
    <col min="10017" max="10017" width="4.5" customWidth="1"/>
    <col min="10018" max="10018" width="4.875" customWidth="1"/>
    <col min="10019" max="10019" width="6.125" customWidth="1"/>
    <col min="10020" max="10020" width="5.25" customWidth="1"/>
    <col min="10021" max="10023" width="3.625" customWidth="1"/>
    <col min="10241" max="10241" width="14.875" customWidth="1"/>
    <col min="10242" max="10243" width="3.625" customWidth="1"/>
    <col min="10244" max="10244" width="3.375" customWidth="1"/>
    <col min="10245" max="10248" width="3.625" customWidth="1"/>
    <col min="10249" max="10249" width="3.125" customWidth="1"/>
    <col min="10250" max="10253" width="3.625" customWidth="1"/>
    <col min="10254" max="10254" width="3.125" customWidth="1"/>
    <col min="10255" max="10258" width="3.625" customWidth="1"/>
    <col min="10259" max="10259" width="3.375" customWidth="1"/>
    <col min="10260" max="10261" width="3.625" customWidth="1"/>
    <col min="10262" max="10262" width="3.875" customWidth="1"/>
    <col min="10263" max="10263" width="3.125" customWidth="1"/>
    <col min="10264" max="10264" width="3.875" customWidth="1"/>
    <col min="10265" max="10268" width="2.625" customWidth="1"/>
    <col min="10269" max="10270" width="5" customWidth="1"/>
    <col min="10271" max="10272" width="4.625" customWidth="1"/>
    <col min="10273" max="10273" width="4.5" customWidth="1"/>
    <col min="10274" max="10274" width="4.875" customWidth="1"/>
    <col min="10275" max="10275" width="6.125" customWidth="1"/>
    <col min="10276" max="10276" width="5.25" customWidth="1"/>
    <col min="10277" max="10279" width="3.625" customWidth="1"/>
    <col min="10497" max="10497" width="14.875" customWidth="1"/>
    <col min="10498" max="10499" width="3.625" customWidth="1"/>
    <col min="10500" max="10500" width="3.375" customWidth="1"/>
    <col min="10501" max="10504" width="3.625" customWidth="1"/>
    <col min="10505" max="10505" width="3.125" customWidth="1"/>
    <col min="10506" max="10509" width="3.625" customWidth="1"/>
    <col min="10510" max="10510" width="3.125" customWidth="1"/>
    <col min="10511" max="10514" width="3.625" customWidth="1"/>
    <col min="10515" max="10515" width="3.375" customWidth="1"/>
    <col min="10516" max="10517" width="3.625" customWidth="1"/>
    <col min="10518" max="10518" width="3.875" customWidth="1"/>
    <col min="10519" max="10519" width="3.125" customWidth="1"/>
    <col min="10520" max="10520" width="3.875" customWidth="1"/>
    <col min="10521" max="10524" width="2.625" customWidth="1"/>
    <col min="10525" max="10526" width="5" customWidth="1"/>
    <col min="10527" max="10528" width="4.625" customWidth="1"/>
    <col min="10529" max="10529" width="4.5" customWidth="1"/>
    <col min="10530" max="10530" width="4.875" customWidth="1"/>
    <col min="10531" max="10531" width="6.125" customWidth="1"/>
    <col min="10532" max="10532" width="5.25" customWidth="1"/>
    <col min="10533" max="10535" width="3.625" customWidth="1"/>
    <col min="10753" max="10753" width="14.875" customWidth="1"/>
    <col min="10754" max="10755" width="3.625" customWidth="1"/>
    <col min="10756" max="10756" width="3.375" customWidth="1"/>
    <col min="10757" max="10760" width="3.625" customWidth="1"/>
    <col min="10761" max="10761" width="3.125" customWidth="1"/>
    <col min="10762" max="10765" width="3.625" customWidth="1"/>
    <col min="10766" max="10766" width="3.125" customWidth="1"/>
    <col min="10767" max="10770" width="3.625" customWidth="1"/>
    <col min="10771" max="10771" width="3.375" customWidth="1"/>
    <col min="10772" max="10773" width="3.625" customWidth="1"/>
    <col min="10774" max="10774" width="3.875" customWidth="1"/>
    <col min="10775" max="10775" width="3.125" customWidth="1"/>
    <col min="10776" max="10776" width="3.875" customWidth="1"/>
    <col min="10777" max="10780" width="2.625" customWidth="1"/>
    <col min="10781" max="10782" width="5" customWidth="1"/>
    <col min="10783" max="10784" width="4.625" customWidth="1"/>
    <col min="10785" max="10785" width="4.5" customWidth="1"/>
    <col min="10786" max="10786" width="4.875" customWidth="1"/>
    <col min="10787" max="10787" width="6.125" customWidth="1"/>
    <col min="10788" max="10788" width="5.25" customWidth="1"/>
    <col min="10789" max="10791" width="3.625" customWidth="1"/>
    <col min="11009" max="11009" width="14.875" customWidth="1"/>
    <col min="11010" max="11011" width="3.625" customWidth="1"/>
    <col min="11012" max="11012" width="3.375" customWidth="1"/>
    <col min="11013" max="11016" width="3.625" customWidth="1"/>
    <col min="11017" max="11017" width="3.125" customWidth="1"/>
    <col min="11018" max="11021" width="3.625" customWidth="1"/>
    <col min="11022" max="11022" width="3.125" customWidth="1"/>
    <col min="11023" max="11026" width="3.625" customWidth="1"/>
    <col min="11027" max="11027" width="3.375" customWidth="1"/>
    <col min="11028" max="11029" width="3.625" customWidth="1"/>
    <col min="11030" max="11030" width="3.875" customWidth="1"/>
    <col min="11031" max="11031" width="3.125" customWidth="1"/>
    <col min="11032" max="11032" width="3.875" customWidth="1"/>
    <col min="11033" max="11036" width="2.625" customWidth="1"/>
    <col min="11037" max="11038" width="5" customWidth="1"/>
    <col min="11039" max="11040" width="4.625" customWidth="1"/>
    <col min="11041" max="11041" width="4.5" customWidth="1"/>
    <col min="11042" max="11042" width="4.875" customWidth="1"/>
    <col min="11043" max="11043" width="6.125" customWidth="1"/>
    <col min="11044" max="11044" width="5.25" customWidth="1"/>
    <col min="11045" max="11047" width="3.625" customWidth="1"/>
    <col min="11265" max="11265" width="14.875" customWidth="1"/>
    <col min="11266" max="11267" width="3.625" customWidth="1"/>
    <col min="11268" max="11268" width="3.375" customWidth="1"/>
    <col min="11269" max="11272" width="3.625" customWidth="1"/>
    <col min="11273" max="11273" width="3.125" customWidth="1"/>
    <col min="11274" max="11277" width="3.625" customWidth="1"/>
    <col min="11278" max="11278" width="3.125" customWidth="1"/>
    <col min="11279" max="11282" width="3.625" customWidth="1"/>
    <col min="11283" max="11283" width="3.375" customWidth="1"/>
    <col min="11284" max="11285" width="3.625" customWidth="1"/>
    <col min="11286" max="11286" width="3.875" customWidth="1"/>
    <col min="11287" max="11287" width="3.125" customWidth="1"/>
    <col min="11288" max="11288" width="3.875" customWidth="1"/>
    <col min="11289" max="11292" width="2.625" customWidth="1"/>
    <col min="11293" max="11294" width="5" customWidth="1"/>
    <col min="11295" max="11296" width="4.625" customWidth="1"/>
    <col min="11297" max="11297" width="4.5" customWidth="1"/>
    <col min="11298" max="11298" width="4.875" customWidth="1"/>
    <col min="11299" max="11299" width="6.125" customWidth="1"/>
    <col min="11300" max="11300" width="5.25" customWidth="1"/>
    <col min="11301" max="11303" width="3.625" customWidth="1"/>
    <col min="11521" max="11521" width="14.875" customWidth="1"/>
    <col min="11522" max="11523" width="3.625" customWidth="1"/>
    <col min="11524" max="11524" width="3.375" customWidth="1"/>
    <col min="11525" max="11528" width="3.625" customWidth="1"/>
    <col min="11529" max="11529" width="3.125" customWidth="1"/>
    <col min="11530" max="11533" width="3.625" customWidth="1"/>
    <col min="11534" max="11534" width="3.125" customWidth="1"/>
    <col min="11535" max="11538" width="3.625" customWidth="1"/>
    <col min="11539" max="11539" width="3.375" customWidth="1"/>
    <col min="11540" max="11541" width="3.625" customWidth="1"/>
    <col min="11542" max="11542" width="3.875" customWidth="1"/>
    <col min="11543" max="11543" width="3.125" customWidth="1"/>
    <col min="11544" max="11544" width="3.875" customWidth="1"/>
    <col min="11545" max="11548" width="2.625" customWidth="1"/>
    <col min="11549" max="11550" width="5" customWidth="1"/>
    <col min="11551" max="11552" width="4.625" customWidth="1"/>
    <col min="11553" max="11553" width="4.5" customWidth="1"/>
    <col min="11554" max="11554" width="4.875" customWidth="1"/>
    <col min="11555" max="11555" width="6.125" customWidth="1"/>
    <col min="11556" max="11556" width="5.25" customWidth="1"/>
    <col min="11557" max="11559" width="3.625" customWidth="1"/>
    <col min="11777" max="11777" width="14.875" customWidth="1"/>
    <col min="11778" max="11779" width="3.625" customWidth="1"/>
    <col min="11780" max="11780" width="3.375" customWidth="1"/>
    <col min="11781" max="11784" width="3.625" customWidth="1"/>
    <col min="11785" max="11785" width="3.125" customWidth="1"/>
    <col min="11786" max="11789" width="3.625" customWidth="1"/>
    <col min="11790" max="11790" width="3.125" customWidth="1"/>
    <col min="11791" max="11794" width="3.625" customWidth="1"/>
    <col min="11795" max="11795" width="3.375" customWidth="1"/>
    <col min="11796" max="11797" width="3.625" customWidth="1"/>
    <col min="11798" max="11798" width="3.875" customWidth="1"/>
    <col min="11799" max="11799" width="3.125" customWidth="1"/>
    <col min="11800" max="11800" width="3.875" customWidth="1"/>
    <col min="11801" max="11804" width="2.625" customWidth="1"/>
    <col min="11805" max="11806" width="5" customWidth="1"/>
    <col min="11807" max="11808" width="4.625" customWidth="1"/>
    <col min="11809" max="11809" width="4.5" customWidth="1"/>
    <col min="11810" max="11810" width="4.875" customWidth="1"/>
    <col min="11811" max="11811" width="6.125" customWidth="1"/>
    <col min="11812" max="11812" width="5.25" customWidth="1"/>
    <col min="11813" max="11815" width="3.625" customWidth="1"/>
    <col min="12033" max="12033" width="14.875" customWidth="1"/>
    <col min="12034" max="12035" width="3.625" customWidth="1"/>
    <col min="12036" max="12036" width="3.375" customWidth="1"/>
    <col min="12037" max="12040" width="3.625" customWidth="1"/>
    <col min="12041" max="12041" width="3.125" customWidth="1"/>
    <col min="12042" max="12045" width="3.625" customWidth="1"/>
    <col min="12046" max="12046" width="3.125" customWidth="1"/>
    <col min="12047" max="12050" width="3.625" customWidth="1"/>
    <col min="12051" max="12051" width="3.375" customWidth="1"/>
    <col min="12052" max="12053" width="3.625" customWidth="1"/>
    <col min="12054" max="12054" width="3.875" customWidth="1"/>
    <col min="12055" max="12055" width="3.125" customWidth="1"/>
    <col min="12056" max="12056" width="3.875" customWidth="1"/>
    <col min="12057" max="12060" width="2.625" customWidth="1"/>
    <col min="12061" max="12062" width="5" customWidth="1"/>
    <col min="12063" max="12064" width="4.625" customWidth="1"/>
    <col min="12065" max="12065" width="4.5" customWidth="1"/>
    <col min="12066" max="12066" width="4.875" customWidth="1"/>
    <col min="12067" max="12067" width="6.125" customWidth="1"/>
    <col min="12068" max="12068" width="5.25" customWidth="1"/>
    <col min="12069" max="12071" width="3.625" customWidth="1"/>
    <col min="12289" max="12289" width="14.875" customWidth="1"/>
    <col min="12290" max="12291" width="3.625" customWidth="1"/>
    <col min="12292" max="12292" width="3.375" customWidth="1"/>
    <col min="12293" max="12296" width="3.625" customWidth="1"/>
    <col min="12297" max="12297" width="3.125" customWidth="1"/>
    <col min="12298" max="12301" width="3.625" customWidth="1"/>
    <col min="12302" max="12302" width="3.125" customWidth="1"/>
    <col min="12303" max="12306" width="3.625" customWidth="1"/>
    <col min="12307" max="12307" width="3.375" customWidth="1"/>
    <col min="12308" max="12309" width="3.625" customWidth="1"/>
    <col min="12310" max="12310" width="3.875" customWidth="1"/>
    <col min="12311" max="12311" width="3.125" customWidth="1"/>
    <col min="12312" max="12312" width="3.875" customWidth="1"/>
    <col min="12313" max="12316" width="2.625" customWidth="1"/>
    <col min="12317" max="12318" width="5" customWidth="1"/>
    <col min="12319" max="12320" width="4.625" customWidth="1"/>
    <col min="12321" max="12321" width="4.5" customWidth="1"/>
    <col min="12322" max="12322" width="4.875" customWidth="1"/>
    <col min="12323" max="12323" width="6.125" customWidth="1"/>
    <col min="12324" max="12324" width="5.25" customWidth="1"/>
    <col min="12325" max="12327" width="3.625" customWidth="1"/>
    <col min="12545" max="12545" width="14.875" customWidth="1"/>
    <col min="12546" max="12547" width="3.625" customWidth="1"/>
    <col min="12548" max="12548" width="3.375" customWidth="1"/>
    <col min="12549" max="12552" width="3.625" customWidth="1"/>
    <col min="12553" max="12553" width="3.125" customWidth="1"/>
    <col min="12554" max="12557" width="3.625" customWidth="1"/>
    <col min="12558" max="12558" width="3.125" customWidth="1"/>
    <col min="12559" max="12562" width="3.625" customWidth="1"/>
    <col min="12563" max="12563" width="3.375" customWidth="1"/>
    <col min="12564" max="12565" width="3.625" customWidth="1"/>
    <col min="12566" max="12566" width="3.875" customWidth="1"/>
    <col min="12567" max="12567" width="3.125" customWidth="1"/>
    <col min="12568" max="12568" width="3.875" customWidth="1"/>
    <col min="12569" max="12572" width="2.625" customWidth="1"/>
    <col min="12573" max="12574" width="5" customWidth="1"/>
    <col min="12575" max="12576" width="4.625" customWidth="1"/>
    <col min="12577" max="12577" width="4.5" customWidth="1"/>
    <col min="12578" max="12578" width="4.875" customWidth="1"/>
    <col min="12579" max="12579" width="6.125" customWidth="1"/>
    <col min="12580" max="12580" width="5.25" customWidth="1"/>
    <col min="12581" max="12583" width="3.625" customWidth="1"/>
    <col min="12801" max="12801" width="14.875" customWidth="1"/>
    <col min="12802" max="12803" width="3.625" customWidth="1"/>
    <col min="12804" max="12804" width="3.375" customWidth="1"/>
    <col min="12805" max="12808" width="3.625" customWidth="1"/>
    <col min="12809" max="12809" width="3.125" customWidth="1"/>
    <col min="12810" max="12813" width="3.625" customWidth="1"/>
    <col min="12814" max="12814" width="3.125" customWidth="1"/>
    <col min="12815" max="12818" width="3.625" customWidth="1"/>
    <col min="12819" max="12819" width="3.375" customWidth="1"/>
    <col min="12820" max="12821" width="3.625" customWidth="1"/>
    <col min="12822" max="12822" width="3.875" customWidth="1"/>
    <col min="12823" max="12823" width="3.125" customWidth="1"/>
    <col min="12824" max="12824" width="3.875" customWidth="1"/>
    <col min="12825" max="12828" width="2.625" customWidth="1"/>
    <col min="12829" max="12830" width="5" customWidth="1"/>
    <col min="12831" max="12832" width="4.625" customWidth="1"/>
    <col min="12833" max="12833" width="4.5" customWidth="1"/>
    <col min="12834" max="12834" width="4.875" customWidth="1"/>
    <col min="12835" max="12835" width="6.125" customWidth="1"/>
    <col min="12836" max="12836" width="5.25" customWidth="1"/>
    <col min="12837" max="12839" width="3.625" customWidth="1"/>
    <col min="13057" max="13057" width="14.875" customWidth="1"/>
    <col min="13058" max="13059" width="3.625" customWidth="1"/>
    <col min="13060" max="13060" width="3.375" customWidth="1"/>
    <col min="13061" max="13064" width="3.625" customWidth="1"/>
    <col min="13065" max="13065" width="3.125" customWidth="1"/>
    <col min="13066" max="13069" width="3.625" customWidth="1"/>
    <col min="13070" max="13070" width="3.125" customWidth="1"/>
    <col min="13071" max="13074" width="3.625" customWidth="1"/>
    <col min="13075" max="13075" width="3.375" customWidth="1"/>
    <col min="13076" max="13077" width="3.625" customWidth="1"/>
    <col min="13078" max="13078" width="3.875" customWidth="1"/>
    <col min="13079" max="13079" width="3.125" customWidth="1"/>
    <col min="13080" max="13080" width="3.875" customWidth="1"/>
    <col min="13081" max="13084" width="2.625" customWidth="1"/>
    <col min="13085" max="13086" width="5" customWidth="1"/>
    <col min="13087" max="13088" width="4.625" customWidth="1"/>
    <col min="13089" max="13089" width="4.5" customWidth="1"/>
    <col min="13090" max="13090" width="4.875" customWidth="1"/>
    <col min="13091" max="13091" width="6.125" customWidth="1"/>
    <col min="13092" max="13092" width="5.25" customWidth="1"/>
    <col min="13093" max="13095" width="3.625" customWidth="1"/>
    <col min="13313" max="13313" width="14.875" customWidth="1"/>
    <col min="13314" max="13315" width="3.625" customWidth="1"/>
    <col min="13316" max="13316" width="3.375" customWidth="1"/>
    <col min="13317" max="13320" width="3.625" customWidth="1"/>
    <col min="13321" max="13321" width="3.125" customWidth="1"/>
    <col min="13322" max="13325" width="3.625" customWidth="1"/>
    <col min="13326" max="13326" width="3.125" customWidth="1"/>
    <col min="13327" max="13330" width="3.625" customWidth="1"/>
    <col min="13331" max="13331" width="3.375" customWidth="1"/>
    <col min="13332" max="13333" width="3.625" customWidth="1"/>
    <col min="13334" max="13334" width="3.875" customWidth="1"/>
    <col min="13335" max="13335" width="3.125" customWidth="1"/>
    <col min="13336" max="13336" width="3.875" customWidth="1"/>
    <col min="13337" max="13340" width="2.625" customWidth="1"/>
    <col min="13341" max="13342" width="5" customWidth="1"/>
    <col min="13343" max="13344" width="4.625" customWidth="1"/>
    <col min="13345" max="13345" width="4.5" customWidth="1"/>
    <col min="13346" max="13346" width="4.875" customWidth="1"/>
    <col min="13347" max="13347" width="6.125" customWidth="1"/>
    <col min="13348" max="13348" width="5.25" customWidth="1"/>
    <col min="13349" max="13351" width="3.625" customWidth="1"/>
    <col min="13569" max="13569" width="14.875" customWidth="1"/>
    <col min="13570" max="13571" width="3.625" customWidth="1"/>
    <col min="13572" max="13572" width="3.375" customWidth="1"/>
    <col min="13573" max="13576" width="3.625" customWidth="1"/>
    <col min="13577" max="13577" width="3.125" customWidth="1"/>
    <col min="13578" max="13581" width="3.625" customWidth="1"/>
    <col min="13582" max="13582" width="3.125" customWidth="1"/>
    <col min="13583" max="13586" width="3.625" customWidth="1"/>
    <col min="13587" max="13587" width="3.375" customWidth="1"/>
    <col min="13588" max="13589" width="3.625" customWidth="1"/>
    <col min="13590" max="13590" width="3.875" customWidth="1"/>
    <col min="13591" max="13591" width="3.125" customWidth="1"/>
    <col min="13592" max="13592" width="3.875" customWidth="1"/>
    <col min="13593" max="13596" width="2.625" customWidth="1"/>
    <col min="13597" max="13598" width="5" customWidth="1"/>
    <col min="13599" max="13600" width="4.625" customWidth="1"/>
    <col min="13601" max="13601" width="4.5" customWidth="1"/>
    <col min="13602" max="13602" width="4.875" customWidth="1"/>
    <col min="13603" max="13603" width="6.125" customWidth="1"/>
    <col min="13604" max="13604" width="5.25" customWidth="1"/>
    <col min="13605" max="13607" width="3.625" customWidth="1"/>
    <col min="13825" max="13825" width="14.875" customWidth="1"/>
    <col min="13826" max="13827" width="3.625" customWidth="1"/>
    <col min="13828" max="13828" width="3.375" customWidth="1"/>
    <col min="13829" max="13832" width="3.625" customWidth="1"/>
    <col min="13833" max="13833" width="3.125" customWidth="1"/>
    <col min="13834" max="13837" width="3.625" customWidth="1"/>
    <col min="13838" max="13838" width="3.125" customWidth="1"/>
    <col min="13839" max="13842" width="3.625" customWidth="1"/>
    <col min="13843" max="13843" width="3.375" customWidth="1"/>
    <col min="13844" max="13845" width="3.625" customWidth="1"/>
    <col min="13846" max="13846" width="3.875" customWidth="1"/>
    <col min="13847" max="13847" width="3.125" customWidth="1"/>
    <col min="13848" max="13848" width="3.875" customWidth="1"/>
    <col min="13849" max="13852" width="2.625" customWidth="1"/>
    <col min="13853" max="13854" width="5" customWidth="1"/>
    <col min="13855" max="13856" width="4.625" customWidth="1"/>
    <col min="13857" max="13857" width="4.5" customWidth="1"/>
    <col min="13858" max="13858" width="4.875" customWidth="1"/>
    <col min="13859" max="13859" width="6.125" customWidth="1"/>
    <col min="13860" max="13860" width="5.25" customWidth="1"/>
    <col min="13861" max="13863" width="3.625" customWidth="1"/>
    <col min="14081" max="14081" width="14.875" customWidth="1"/>
    <col min="14082" max="14083" width="3.625" customWidth="1"/>
    <col min="14084" max="14084" width="3.375" customWidth="1"/>
    <col min="14085" max="14088" width="3.625" customWidth="1"/>
    <col min="14089" max="14089" width="3.125" customWidth="1"/>
    <col min="14090" max="14093" width="3.625" customWidth="1"/>
    <col min="14094" max="14094" width="3.125" customWidth="1"/>
    <col min="14095" max="14098" width="3.625" customWidth="1"/>
    <col min="14099" max="14099" width="3.375" customWidth="1"/>
    <col min="14100" max="14101" width="3.625" customWidth="1"/>
    <col min="14102" max="14102" width="3.875" customWidth="1"/>
    <col min="14103" max="14103" width="3.125" customWidth="1"/>
    <col min="14104" max="14104" width="3.875" customWidth="1"/>
    <col min="14105" max="14108" width="2.625" customWidth="1"/>
    <col min="14109" max="14110" width="5" customWidth="1"/>
    <col min="14111" max="14112" width="4.625" customWidth="1"/>
    <col min="14113" max="14113" width="4.5" customWidth="1"/>
    <col min="14114" max="14114" width="4.875" customWidth="1"/>
    <col min="14115" max="14115" width="6.125" customWidth="1"/>
    <col min="14116" max="14116" width="5.25" customWidth="1"/>
    <col min="14117" max="14119" width="3.625" customWidth="1"/>
    <col min="14337" max="14337" width="14.875" customWidth="1"/>
    <col min="14338" max="14339" width="3.625" customWidth="1"/>
    <col min="14340" max="14340" width="3.375" customWidth="1"/>
    <col min="14341" max="14344" width="3.625" customWidth="1"/>
    <col min="14345" max="14345" width="3.125" customWidth="1"/>
    <col min="14346" max="14349" width="3.625" customWidth="1"/>
    <col min="14350" max="14350" width="3.125" customWidth="1"/>
    <col min="14351" max="14354" width="3.625" customWidth="1"/>
    <col min="14355" max="14355" width="3.375" customWidth="1"/>
    <col min="14356" max="14357" width="3.625" customWidth="1"/>
    <col min="14358" max="14358" width="3.875" customWidth="1"/>
    <col min="14359" max="14359" width="3.125" customWidth="1"/>
    <col min="14360" max="14360" width="3.875" customWidth="1"/>
    <col min="14361" max="14364" width="2.625" customWidth="1"/>
    <col min="14365" max="14366" width="5" customWidth="1"/>
    <col min="14367" max="14368" width="4.625" customWidth="1"/>
    <col min="14369" max="14369" width="4.5" customWidth="1"/>
    <col min="14370" max="14370" width="4.875" customWidth="1"/>
    <col min="14371" max="14371" width="6.125" customWidth="1"/>
    <col min="14372" max="14372" width="5.25" customWidth="1"/>
    <col min="14373" max="14375" width="3.625" customWidth="1"/>
    <col min="14593" max="14593" width="14.875" customWidth="1"/>
    <col min="14594" max="14595" width="3.625" customWidth="1"/>
    <col min="14596" max="14596" width="3.375" customWidth="1"/>
    <col min="14597" max="14600" width="3.625" customWidth="1"/>
    <col min="14601" max="14601" width="3.125" customWidth="1"/>
    <col min="14602" max="14605" width="3.625" customWidth="1"/>
    <col min="14606" max="14606" width="3.125" customWidth="1"/>
    <col min="14607" max="14610" width="3.625" customWidth="1"/>
    <col min="14611" max="14611" width="3.375" customWidth="1"/>
    <col min="14612" max="14613" width="3.625" customWidth="1"/>
    <col min="14614" max="14614" width="3.875" customWidth="1"/>
    <col min="14615" max="14615" width="3.125" customWidth="1"/>
    <col min="14616" max="14616" width="3.875" customWidth="1"/>
    <col min="14617" max="14620" width="2.625" customWidth="1"/>
    <col min="14621" max="14622" width="5" customWidth="1"/>
    <col min="14623" max="14624" width="4.625" customWidth="1"/>
    <col min="14625" max="14625" width="4.5" customWidth="1"/>
    <col min="14626" max="14626" width="4.875" customWidth="1"/>
    <col min="14627" max="14627" width="6.125" customWidth="1"/>
    <col min="14628" max="14628" width="5.25" customWidth="1"/>
    <col min="14629" max="14631" width="3.625" customWidth="1"/>
    <col min="14849" max="14849" width="14.875" customWidth="1"/>
    <col min="14850" max="14851" width="3.625" customWidth="1"/>
    <col min="14852" max="14852" width="3.375" customWidth="1"/>
    <col min="14853" max="14856" width="3.625" customWidth="1"/>
    <col min="14857" max="14857" width="3.125" customWidth="1"/>
    <col min="14858" max="14861" width="3.625" customWidth="1"/>
    <col min="14862" max="14862" width="3.125" customWidth="1"/>
    <col min="14863" max="14866" width="3.625" customWidth="1"/>
    <col min="14867" max="14867" width="3.375" customWidth="1"/>
    <col min="14868" max="14869" width="3.625" customWidth="1"/>
    <col min="14870" max="14870" width="3.875" customWidth="1"/>
    <col min="14871" max="14871" width="3.125" customWidth="1"/>
    <col min="14872" max="14872" width="3.875" customWidth="1"/>
    <col min="14873" max="14876" width="2.625" customWidth="1"/>
    <col min="14877" max="14878" width="5" customWidth="1"/>
    <col min="14879" max="14880" width="4.625" customWidth="1"/>
    <col min="14881" max="14881" width="4.5" customWidth="1"/>
    <col min="14882" max="14882" width="4.875" customWidth="1"/>
    <col min="14883" max="14883" width="6.125" customWidth="1"/>
    <col min="14884" max="14884" width="5.25" customWidth="1"/>
    <col min="14885" max="14887" width="3.625" customWidth="1"/>
    <col min="15105" max="15105" width="14.875" customWidth="1"/>
    <col min="15106" max="15107" width="3.625" customWidth="1"/>
    <col min="15108" max="15108" width="3.375" customWidth="1"/>
    <col min="15109" max="15112" width="3.625" customWidth="1"/>
    <col min="15113" max="15113" width="3.125" customWidth="1"/>
    <col min="15114" max="15117" width="3.625" customWidth="1"/>
    <col min="15118" max="15118" width="3.125" customWidth="1"/>
    <col min="15119" max="15122" width="3.625" customWidth="1"/>
    <col min="15123" max="15123" width="3.375" customWidth="1"/>
    <col min="15124" max="15125" width="3.625" customWidth="1"/>
    <col min="15126" max="15126" width="3.875" customWidth="1"/>
    <col min="15127" max="15127" width="3.125" customWidth="1"/>
    <col min="15128" max="15128" width="3.875" customWidth="1"/>
    <col min="15129" max="15132" width="2.625" customWidth="1"/>
    <col min="15133" max="15134" width="5" customWidth="1"/>
    <col min="15135" max="15136" width="4.625" customWidth="1"/>
    <col min="15137" max="15137" width="4.5" customWidth="1"/>
    <col min="15138" max="15138" width="4.875" customWidth="1"/>
    <col min="15139" max="15139" width="6.125" customWidth="1"/>
    <col min="15140" max="15140" width="5.25" customWidth="1"/>
    <col min="15141" max="15143" width="3.625" customWidth="1"/>
    <col min="15361" max="15361" width="14.875" customWidth="1"/>
    <col min="15362" max="15363" width="3.625" customWidth="1"/>
    <col min="15364" max="15364" width="3.375" customWidth="1"/>
    <col min="15365" max="15368" width="3.625" customWidth="1"/>
    <col min="15369" max="15369" width="3.125" customWidth="1"/>
    <col min="15370" max="15373" width="3.625" customWidth="1"/>
    <col min="15374" max="15374" width="3.125" customWidth="1"/>
    <col min="15375" max="15378" width="3.625" customWidth="1"/>
    <col min="15379" max="15379" width="3.375" customWidth="1"/>
    <col min="15380" max="15381" width="3.625" customWidth="1"/>
    <col min="15382" max="15382" width="3.875" customWidth="1"/>
    <col min="15383" max="15383" width="3.125" customWidth="1"/>
    <col min="15384" max="15384" width="3.875" customWidth="1"/>
    <col min="15385" max="15388" width="2.625" customWidth="1"/>
    <col min="15389" max="15390" width="5" customWidth="1"/>
    <col min="15391" max="15392" width="4.625" customWidth="1"/>
    <col min="15393" max="15393" width="4.5" customWidth="1"/>
    <col min="15394" max="15394" width="4.875" customWidth="1"/>
    <col min="15395" max="15395" width="6.125" customWidth="1"/>
    <col min="15396" max="15396" width="5.25" customWidth="1"/>
    <col min="15397" max="15399" width="3.625" customWidth="1"/>
    <col min="15617" max="15617" width="14.875" customWidth="1"/>
    <col min="15618" max="15619" width="3.625" customWidth="1"/>
    <col min="15620" max="15620" width="3.375" customWidth="1"/>
    <col min="15621" max="15624" width="3.625" customWidth="1"/>
    <col min="15625" max="15625" width="3.125" customWidth="1"/>
    <col min="15626" max="15629" width="3.625" customWidth="1"/>
    <col min="15630" max="15630" width="3.125" customWidth="1"/>
    <col min="15631" max="15634" width="3.625" customWidth="1"/>
    <col min="15635" max="15635" width="3.375" customWidth="1"/>
    <col min="15636" max="15637" width="3.625" customWidth="1"/>
    <col min="15638" max="15638" width="3.875" customWidth="1"/>
    <col min="15639" max="15639" width="3.125" customWidth="1"/>
    <col min="15640" max="15640" width="3.875" customWidth="1"/>
    <col min="15641" max="15644" width="2.625" customWidth="1"/>
    <col min="15645" max="15646" width="5" customWidth="1"/>
    <col min="15647" max="15648" width="4.625" customWidth="1"/>
    <col min="15649" max="15649" width="4.5" customWidth="1"/>
    <col min="15650" max="15650" width="4.875" customWidth="1"/>
    <col min="15651" max="15651" width="6.125" customWidth="1"/>
    <col min="15652" max="15652" width="5.25" customWidth="1"/>
    <col min="15653" max="15655" width="3.625" customWidth="1"/>
    <col min="15873" max="15873" width="14.875" customWidth="1"/>
    <col min="15874" max="15875" width="3.625" customWidth="1"/>
    <col min="15876" max="15876" width="3.375" customWidth="1"/>
    <col min="15877" max="15880" width="3.625" customWidth="1"/>
    <col min="15881" max="15881" width="3.125" customWidth="1"/>
    <col min="15882" max="15885" width="3.625" customWidth="1"/>
    <col min="15886" max="15886" width="3.125" customWidth="1"/>
    <col min="15887" max="15890" width="3.625" customWidth="1"/>
    <col min="15891" max="15891" width="3.375" customWidth="1"/>
    <col min="15892" max="15893" width="3.625" customWidth="1"/>
    <col min="15894" max="15894" width="3.875" customWidth="1"/>
    <col min="15895" max="15895" width="3.125" customWidth="1"/>
    <col min="15896" max="15896" width="3.875" customWidth="1"/>
    <col min="15897" max="15900" width="2.625" customWidth="1"/>
    <col min="15901" max="15902" width="5" customWidth="1"/>
    <col min="15903" max="15904" width="4.625" customWidth="1"/>
    <col min="15905" max="15905" width="4.5" customWidth="1"/>
    <col min="15906" max="15906" width="4.875" customWidth="1"/>
    <col min="15907" max="15907" width="6.125" customWidth="1"/>
    <col min="15908" max="15908" width="5.25" customWidth="1"/>
    <col min="15909" max="15911" width="3.625" customWidth="1"/>
    <col min="16129" max="16129" width="14.875" customWidth="1"/>
    <col min="16130" max="16131" width="3.625" customWidth="1"/>
    <col min="16132" max="16132" width="3.375" customWidth="1"/>
    <col min="16133" max="16136" width="3.625" customWidth="1"/>
    <col min="16137" max="16137" width="3.125" customWidth="1"/>
    <col min="16138" max="16141" width="3.625" customWidth="1"/>
    <col min="16142" max="16142" width="3.125" customWidth="1"/>
    <col min="16143" max="16146" width="3.625" customWidth="1"/>
    <col min="16147" max="16147" width="3.375" customWidth="1"/>
    <col min="16148" max="16149" width="3.625" customWidth="1"/>
    <col min="16150" max="16150" width="3.875" customWidth="1"/>
    <col min="16151" max="16151" width="3.125" customWidth="1"/>
    <col min="16152" max="16152" width="3.875" customWidth="1"/>
    <col min="16153" max="16156" width="2.625" customWidth="1"/>
    <col min="16157" max="16158" width="5" customWidth="1"/>
    <col min="16159" max="16160" width="4.625" customWidth="1"/>
    <col min="16161" max="16161" width="4.5" customWidth="1"/>
    <col min="16162" max="16162" width="4.875" customWidth="1"/>
    <col min="16163" max="16163" width="6.125" customWidth="1"/>
    <col min="16164" max="16164" width="5.25" customWidth="1"/>
    <col min="16165" max="16167" width="3.625" customWidth="1"/>
  </cols>
  <sheetData>
    <row r="1" spans="1:36" ht="39.950000000000003" customHeight="1">
      <c r="A1" s="213" t="s">
        <v>45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</row>
    <row r="2" spans="1:36" ht="30" customHeight="1">
      <c r="A2" s="214" t="s">
        <v>26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</row>
    <row r="3" spans="1:36" ht="20.100000000000001" customHeight="1"/>
    <row r="4" spans="1:36" ht="80.099999999999994" customHeight="1">
      <c r="A4" s="57"/>
      <c r="B4" s="177" t="str">
        <f>+A5</f>
        <v>A</v>
      </c>
      <c r="C4" s="177"/>
      <c r="D4" s="177"/>
      <c r="E4" s="177"/>
      <c r="F4" s="177"/>
      <c r="G4" s="177" t="str">
        <f>+A9</f>
        <v>B</v>
      </c>
      <c r="H4" s="177"/>
      <c r="I4" s="177"/>
      <c r="J4" s="177"/>
      <c r="K4" s="177"/>
      <c r="L4" s="177" t="str">
        <f>+A13</f>
        <v>C</v>
      </c>
      <c r="M4" s="177"/>
      <c r="N4" s="177"/>
      <c r="O4" s="177"/>
      <c r="P4" s="178"/>
      <c r="Q4" s="179" t="str">
        <f>+A17</f>
        <v>D</v>
      </c>
      <c r="R4" s="180"/>
      <c r="S4" s="180"/>
      <c r="T4" s="180"/>
      <c r="U4" s="181"/>
      <c r="V4" s="182" t="s">
        <v>30</v>
      </c>
      <c r="W4" s="183"/>
      <c r="X4" s="184"/>
      <c r="Y4" s="185" t="s">
        <v>1</v>
      </c>
      <c r="Z4" s="186"/>
      <c r="AA4" s="185" t="s">
        <v>2</v>
      </c>
      <c r="AB4" s="186"/>
      <c r="AC4" s="187" t="s">
        <v>3</v>
      </c>
      <c r="AD4" s="186"/>
      <c r="AE4" s="58" t="s">
        <v>4</v>
      </c>
      <c r="AF4" s="58" t="s">
        <v>5</v>
      </c>
      <c r="AG4" s="188" t="s">
        <v>6</v>
      </c>
      <c r="AH4" s="189"/>
      <c r="AI4" s="59" t="s">
        <v>7</v>
      </c>
    </row>
    <row r="5" spans="1:36" ht="20.100000000000001" customHeight="1">
      <c r="A5" s="174" t="s">
        <v>35</v>
      </c>
      <c r="B5" s="125"/>
      <c r="C5" s="126"/>
      <c r="D5" s="126"/>
      <c r="E5" s="126"/>
      <c r="F5" s="127"/>
      <c r="G5" s="134">
        <f>COUNTIF(H5,"&gt;"&amp;J5)+COUNTIF(H6,"&gt;"&amp;J6)+COUNTIF(H7,"&gt;"&amp;J7)</f>
        <v>0</v>
      </c>
      <c r="H5" s="60"/>
      <c r="I5" s="4" t="s">
        <v>8</v>
      </c>
      <c r="J5" s="60"/>
      <c r="K5" s="137">
        <f>COUNTIF(J5,"&gt;"&amp;H5)+COUNTIF(J6,"&gt;"&amp;H6)+COUNTIF(J7,"&gt;"&amp;H7)</f>
        <v>0</v>
      </c>
      <c r="L5" s="134">
        <f>COUNTIF(M5,"&gt;"&amp;O5)+COUNTIF(M6,"&gt;"&amp;O6)+COUNTIF(M7,"&gt;"&amp;O7)</f>
        <v>0</v>
      </c>
      <c r="M5" s="60"/>
      <c r="N5" s="4" t="s">
        <v>8</v>
      </c>
      <c r="O5" s="60"/>
      <c r="P5" s="137">
        <f>COUNTIF(O5,"&gt;"&amp;M5)+COUNTIF(O6,"&gt;"&amp;M6)+COUNTIF(O7,"&gt;"&amp;M7)</f>
        <v>0</v>
      </c>
      <c r="Q5" s="134">
        <f>COUNTIF(R5,"&gt;"&amp;T5)+COUNTIF(R6,"&gt;"&amp;T6)+COUNTIF(R7,"&gt;"&amp;T7)</f>
        <v>0</v>
      </c>
      <c r="R5" s="60"/>
      <c r="S5" s="4" t="s">
        <v>8</v>
      </c>
      <c r="T5" s="60"/>
      <c r="U5" s="137">
        <f>COUNTIF(T5,"&gt;"&amp;R5)+COUNTIF(T6,"&gt;"&amp;R6)+COUNTIF(T7,"&gt;"&amp;R7)</f>
        <v>0</v>
      </c>
      <c r="V5" s="72">
        <f>COUNTIF(G5,"2")+COUNTIF(L5,"2")+COUNTIF(Q5,"2")</f>
        <v>0</v>
      </c>
      <c r="W5" s="78" t="s">
        <v>25</v>
      </c>
      <c r="X5" s="81">
        <f>COUNTIF(K5,"2")+COUNTIF(P5,"2")+COUNTIF(U5,"2")</f>
        <v>0</v>
      </c>
      <c r="Y5" s="85">
        <f>G5+L5+Q5</f>
        <v>0</v>
      </c>
      <c r="Z5" s="86"/>
      <c r="AA5" s="85">
        <f>K5+P5+U5</f>
        <v>0</v>
      </c>
      <c r="AB5" s="86"/>
      <c r="AC5" s="91" t="e">
        <f>Y5/AA5</f>
        <v>#DIV/0!</v>
      </c>
      <c r="AD5" s="93"/>
      <c r="AE5" s="168">
        <f>H8+M8</f>
        <v>0</v>
      </c>
      <c r="AF5" s="168">
        <f>J8+O8</f>
        <v>0</v>
      </c>
      <c r="AG5" s="91" t="e">
        <f>AE5/AF5</f>
        <v>#DIV/0!</v>
      </c>
      <c r="AH5" s="93"/>
      <c r="AI5" s="171">
        <f>RANK(V5,V5:V20)</f>
        <v>1</v>
      </c>
      <c r="AJ5" s="141" t="str">
        <f>+A5</f>
        <v>A</v>
      </c>
    </row>
    <row r="6" spans="1:36" ht="20.100000000000001" customHeight="1">
      <c r="A6" s="175"/>
      <c r="B6" s="128"/>
      <c r="C6" s="129"/>
      <c r="D6" s="129"/>
      <c r="E6" s="129"/>
      <c r="F6" s="130"/>
      <c r="G6" s="135" t="e">
        <f>LARGE(#REF!,1)+LARGE(#REF!,1)+LARGE(#REF!,1)</f>
        <v>#REF!</v>
      </c>
      <c r="H6" s="61"/>
      <c r="I6" s="5" t="s">
        <v>8</v>
      </c>
      <c r="J6" s="61"/>
      <c r="K6" s="138" t="e">
        <f>LARGE(#REF!,1)+LARGE(#REF!,1)+LARGE(#REF!,1)</f>
        <v>#REF!</v>
      </c>
      <c r="L6" s="135" t="e">
        <f>LARGE(#REF!,1)+LARGE(#REF!,1)+LARGE(#REF!,1)</f>
        <v>#REF!</v>
      </c>
      <c r="M6" s="61"/>
      <c r="N6" s="5" t="s">
        <v>8</v>
      </c>
      <c r="O6" s="61"/>
      <c r="P6" s="138" t="e">
        <f>LARGE(#REF!,1)+LARGE(#REF!,1)+LARGE(#REF!,1)</f>
        <v>#REF!</v>
      </c>
      <c r="Q6" s="135" t="e">
        <f>LARGE(#REF!,1)+LARGE(#REF!,1)+LARGE(#REF!,1)</f>
        <v>#REF!</v>
      </c>
      <c r="R6" s="61"/>
      <c r="S6" s="5" t="s">
        <v>8</v>
      </c>
      <c r="T6" s="61"/>
      <c r="U6" s="138" t="e">
        <f>LARGE(#REF!,1)+LARGE(#REF!,1)+LARGE(#REF!,1)</f>
        <v>#REF!</v>
      </c>
      <c r="V6" s="74"/>
      <c r="W6" s="79"/>
      <c r="X6" s="82"/>
      <c r="Y6" s="87"/>
      <c r="Z6" s="88"/>
      <c r="AA6" s="87"/>
      <c r="AB6" s="88"/>
      <c r="AC6" s="94"/>
      <c r="AD6" s="96"/>
      <c r="AE6" s="169"/>
      <c r="AF6" s="169"/>
      <c r="AG6" s="94"/>
      <c r="AH6" s="96"/>
      <c r="AI6" s="172"/>
      <c r="AJ6" s="141"/>
    </row>
    <row r="7" spans="1:36" ht="20.100000000000001" customHeight="1">
      <c r="A7" s="175"/>
      <c r="B7" s="128"/>
      <c r="C7" s="129"/>
      <c r="D7" s="129"/>
      <c r="E7" s="129"/>
      <c r="F7" s="130"/>
      <c r="G7" s="136" t="e">
        <f>LARGE(#REF!,1)+LARGE(#REF!,1)+LARGE(#REF!,1)</f>
        <v>#REF!</v>
      </c>
      <c r="H7" s="61"/>
      <c r="I7" s="5" t="s">
        <v>8</v>
      </c>
      <c r="J7" s="61"/>
      <c r="K7" s="139" t="e">
        <f>LARGE(#REF!,1)+LARGE(#REF!,1)+LARGE(#REF!,1)</f>
        <v>#REF!</v>
      </c>
      <c r="L7" s="136" t="e">
        <f>LARGE(#REF!,1)+LARGE(#REF!,1)+LARGE(#REF!,1)</f>
        <v>#REF!</v>
      </c>
      <c r="M7" s="61"/>
      <c r="N7" s="5" t="s">
        <v>8</v>
      </c>
      <c r="O7" s="61"/>
      <c r="P7" s="139" t="e">
        <f>LARGE(#REF!,1)+LARGE(#REF!,1)+LARGE(#REF!,1)</f>
        <v>#REF!</v>
      </c>
      <c r="Q7" s="136" t="e">
        <f>LARGE(#REF!,1)+LARGE(#REF!,1)+LARGE(#REF!,1)</f>
        <v>#REF!</v>
      </c>
      <c r="R7" s="61"/>
      <c r="S7" s="5" t="s">
        <v>8</v>
      </c>
      <c r="T7" s="61"/>
      <c r="U7" s="139" t="e">
        <f>LARGE(#REF!,1)+LARGE(#REF!,1)+LARGE(#REF!,1)</f>
        <v>#REF!</v>
      </c>
      <c r="V7" s="74"/>
      <c r="W7" s="79"/>
      <c r="X7" s="82"/>
      <c r="Y7" s="87"/>
      <c r="Z7" s="88"/>
      <c r="AA7" s="87"/>
      <c r="AB7" s="88"/>
      <c r="AC7" s="94"/>
      <c r="AD7" s="96"/>
      <c r="AE7" s="169"/>
      <c r="AF7" s="169"/>
      <c r="AG7" s="94"/>
      <c r="AH7" s="96"/>
      <c r="AI7" s="172"/>
      <c r="AJ7" s="141"/>
    </row>
    <row r="8" spans="1:36" ht="20.100000000000001" customHeight="1">
      <c r="A8" s="176"/>
      <c r="B8" s="131"/>
      <c r="C8" s="132"/>
      <c r="D8" s="132"/>
      <c r="E8" s="132"/>
      <c r="F8" s="133"/>
      <c r="G8" s="6"/>
      <c r="H8" s="7">
        <f>H5+H6+H7</f>
        <v>0</v>
      </c>
      <c r="I8" s="8" t="s">
        <v>25</v>
      </c>
      <c r="J8" s="7">
        <f>J5+J6+J7</f>
        <v>0</v>
      </c>
      <c r="K8" s="9"/>
      <c r="L8" s="6"/>
      <c r="M8" s="7">
        <f>M5+M6+M7</f>
        <v>0</v>
      </c>
      <c r="N8" s="8" t="s">
        <v>25</v>
      </c>
      <c r="O8" s="7">
        <f>O5+O6+O7</f>
        <v>0</v>
      </c>
      <c r="P8" s="9"/>
      <c r="Q8" s="6"/>
      <c r="R8" s="7">
        <f>R5+R6+R7</f>
        <v>0</v>
      </c>
      <c r="S8" s="8" t="s">
        <v>25</v>
      </c>
      <c r="T8" s="7">
        <f>T5+T6+T7</f>
        <v>0</v>
      </c>
      <c r="U8" s="9"/>
      <c r="V8" s="76"/>
      <c r="W8" s="80"/>
      <c r="X8" s="83"/>
      <c r="Y8" s="89"/>
      <c r="Z8" s="90"/>
      <c r="AA8" s="89"/>
      <c r="AB8" s="90"/>
      <c r="AC8" s="97"/>
      <c r="AD8" s="99"/>
      <c r="AE8" s="170"/>
      <c r="AF8" s="170"/>
      <c r="AG8" s="97"/>
      <c r="AH8" s="99"/>
      <c r="AI8" s="173"/>
      <c r="AJ8" s="141"/>
    </row>
    <row r="9" spans="1:36" ht="20.100000000000001" customHeight="1">
      <c r="A9" s="174" t="s">
        <v>36</v>
      </c>
      <c r="B9" s="119">
        <f>K5</f>
        <v>0</v>
      </c>
      <c r="C9" s="10">
        <f>J5</f>
        <v>0</v>
      </c>
      <c r="D9" s="10" t="s">
        <v>25</v>
      </c>
      <c r="E9" s="10">
        <f>H5</f>
        <v>0</v>
      </c>
      <c r="F9" s="122">
        <f>G5</f>
        <v>0</v>
      </c>
      <c r="G9" s="125"/>
      <c r="H9" s="126"/>
      <c r="I9" s="126"/>
      <c r="J9" s="126"/>
      <c r="K9" s="127"/>
      <c r="L9" s="134">
        <f>COUNTIF(M9,"&gt;"&amp;O9)+COUNTIF(M10,"&gt;"&amp;O10)+COUNTIF(M11,"&gt;"&amp;O11)</f>
        <v>0</v>
      </c>
      <c r="M9" s="60"/>
      <c r="N9" s="4" t="s">
        <v>8</v>
      </c>
      <c r="O9" s="60"/>
      <c r="P9" s="137">
        <f>COUNTIF(O9,"&gt;"&amp;M9)+COUNTIF(O10,"&gt;"&amp;M10)+COUNTIF(O11,"&gt;"&amp;M11)</f>
        <v>0</v>
      </c>
      <c r="Q9" s="134">
        <f>COUNTIF(R9,"&gt;"&amp;T9)+COUNTIF(R10,"&gt;"&amp;T10)+COUNTIF(R11,"&gt;"&amp;T11)</f>
        <v>0</v>
      </c>
      <c r="R9" s="60"/>
      <c r="S9" s="4" t="s">
        <v>8</v>
      </c>
      <c r="T9" s="60"/>
      <c r="U9" s="137">
        <f>COUNTIF(T9,"&gt;"&amp;R9)+COUNTIF(T10,"&gt;"&amp;R10)+COUNTIF(T11,"&gt;"&amp;R11)</f>
        <v>0</v>
      </c>
      <c r="V9" s="72">
        <f>COUNTIF(B9,"2")+COUNTIF(L9,"2")+COUNTIF(Q9,"2")</f>
        <v>0</v>
      </c>
      <c r="W9" s="78" t="s">
        <v>25</v>
      </c>
      <c r="X9" s="81">
        <f>COUNTIF(F9,"2")+COUNTIF(P9,"2")+COUNTIF(U9,"2")</f>
        <v>0</v>
      </c>
      <c r="Y9" s="85">
        <f>B9+L9+Q9</f>
        <v>0</v>
      </c>
      <c r="Z9" s="86"/>
      <c r="AA9" s="85">
        <f>F9+P9+U9</f>
        <v>0</v>
      </c>
      <c r="AB9" s="86"/>
      <c r="AC9" s="91" t="e">
        <f>Y9/AA9</f>
        <v>#DIV/0!</v>
      </c>
      <c r="AD9" s="93"/>
      <c r="AE9" s="168">
        <f>C12+M12</f>
        <v>0</v>
      </c>
      <c r="AF9" s="168">
        <f>E12+O12</f>
        <v>0</v>
      </c>
      <c r="AG9" s="91" t="e">
        <f>AE9/AF9</f>
        <v>#DIV/0!</v>
      </c>
      <c r="AH9" s="93"/>
      <c r="AI9" s="171">
        <f>RANK(V9,V5:V20)</f>
        <v>1</v>
      </c>
      <c r="AJ9" s="154" t="str">
        <f>+A9</f>
        <v>B</v>
      </c>
    </row>
    <row r="10" spans="1:36" ht="20.100000000000001" customHeight="1">
      <c r="A10" s="175"/>
      <c r="B10" s="120"/>
      <c r="C10" s="11">
        <f>J6</f>
        <v>0</v>
      </c>
      <c r="D10" s="11" t="s">
        <v>25</v>
      </c>
      <c r="E10" s="11">
        <f>H6</f>
        <v>0</v>
      </c>
      <c r="F10" s="123"/>
      <c r="G10" s="128"/>
      <c r="H10" s="129"/>
      <c r="I10" s="129"/>
      <c r="J10" s="129"/>
      <c r="K10" s="130"/>
      <c r="L10" s="135" t="e">
        <f>LARGE(#REF!,1)+LARGE(#REF!,1)+LARGE(#REF!,1)</f>
        <v>#REF!</v>
      </c>
      <c r="M10" s="61"/>
      <c r="N10" s="5" t="s">
        <v>8</v>
      </c>
      <c r="O10" s="61"/>
      <c r="P10" s="138" t="e">
        <f>LARGE(#REF!,1)+LARGE(#REF!,1)+LARGE(#REF!,1)</f>
        <v>#REF!</v>
      </c>
      <c r="Q10" s="135" t="e">
        <f>LARGE(#REF!,1)+LARGE(#REF!,1)+LARGE(#REF!,1)</f>
        <v>#REF!</v>
      </c>
      <c r="R10" s="61"/>
      <c r="S10" s="5" t="s">
        <v>8</v>
      </c>
      <c r="T10" s="61"/>
      <c r="U10" s="138" t="e">
        <f>LARGE(#REF!,1)+LARGE(#REF!,1)+LARGE(#REF!,1)</f>
        <v>#REF!</v>
      </c>
      <c r="V10" s="74"/>
      <c r="W10" s="79"/>
      <c r="X10" s="82"/>
      <c r="Y10" s="87"/>
      <c r="Z10" s="88"/>
      <c r="AA10" s="87"/>
      <c r="AB10" s="88"/>
      <c r="AC10" s="94"/>
      <c r="AD10" s="96"/>
      <c r="AE10" s="169"/>
      <c r="AF10" s="169"/>
      <c r="AG10" s="94"/>
      <c r="AH10" s="96"/>
      <c r="AI10" s="172"/>
      <c r="AJ10" s="154"/>
    </row>
    <row r="11" spans="1:36" ht="20.100000000000001" customHeight="1">
      <c r="A11" s="175"/>
      <c r="B11" s="121"/>
      <c r="C11" s="11">
        <f>J7</f>
        <v>0</v>
      </c>
      <c r="D11" s="11" t="s">
        <v>25</v>
      </c>
      <c r="E11" s="11">
        <f>H7</f>
        <v>0</v>
      </c>
      <c r="F11" s="124"/>
      <c r="G11" s="128"/>
      <c r="H11" s="129"/>
      <c r="I11" s="129"/>
      <c r="J11" s="129"/>
      <c r="K11" s="130"/>
      <c r="L11" s="136" t="e">
        <f>LARGE(#REF!,1)+LARGE(#REF!,1)+LARGE(#REF!,1)</f>
        <v>#REF!</v>
      </c>
      <c r="M11" s="61"/>
      <c r="N11" s="5" t="s">
        <v>8</v>
      </c>
      <c r="O11" s="61"/>
      <c r="P11" s="139" t="e">
        <f>LARGE(#REF!,1)+LARGE(#REF!,1)+LARGE(#REF!,1)</f>
        <v>#REF!</v>
      </c>
      <c r="Q11" s="136" t="e">
        <f>LARGE(#REF!,1)+LARGE(#REF!,1)+LARGE(#REF!,1)</f>
        <v>#REF!</v>
      </c>
      <c r="R11" s="61"/>
      <c r="S11" s="5" t="s">
        <v>8</v>
      </c>
      <c r="T11" s="61"/>
      <c r="U11" s="139" t="e">
        <f>LARGE(#REF!,1)+LARGE(#REF!,1)+LARGE(#REF!,1)</f>
        <v>#REF!</v>
      </c>
      <c r="V11" s="74"/>
      <c r="W11" s="79"/>
      <c r="X11" s="82"/>
      <c r="Y11" s="87"/>
      <c r="Z11" s="88"/>
      <c r="AA11" s="87"/>
      <c r="AB11" s="88"/>
      <c r="AC11" s="94"/>
      <c r="AD11" s="96"/>
      <c r="AE11" s="169"/>
      <c r="AF11" s="169"/>
      <c r="AG11" s="94"/>
      <c r="AH11" s="96"/>
      <c r="AI11" s="172"/>
      <c r="AJ11" s="154"/>
    </row>
    <row r="12" spans="1:36" ht="20.100000000000001" customHeight="1">
      <c r="A12" s="176"/>
      <c r="B12" s="12"/>
      <c r="C12" s="13">
        <f>J8</f>
        <v>0</v>
      </c>
      <c r="D12" s="13" t="s">
        <v>25</v>
      </c>
      <c r="E12" s="13">
        <f>H8</f>
        <v>0</v>
      </c>
      <c r="F12" s="14"/>
      <c r="G12" s="131"/>
      <c r="H12" s="132"/>
      <c r="I12" s="132"/>
      <c r="J12" s="132"/>
      <c r="K12" s="133"/>
      <c r="L12" s="6"/>
      <c r="M12" s="7">
        <f>M9+M10+M11</f>
        <v>0</v>
      </c>
      <c r="N12" s="8" t="s">
        <v>25</v>
      </c>
      <c r="O12" s="7">
        <f>O9+O10+O11</f>
        <v>0</v>
      </c>
      <c r="P12" s="9"/>
      <c r="Q12" s="6"/>
      <c r="R12" s="7">
        <f>R9+R10+R11</f>
        <v>0</v>
      </c>
      <c r="S12" s="8" t="s">
        <v>25</v>
      </c>
      <c r="T12" s="7">
        <f>T9+T10+T11</f>
        <v>0</v>
      </c>
      <c r="U12" s="9"/>
      <c r="V12" s="76"/>
      <c r="W12" s="80"/>
      <c r="X12" s="83"/>
      <c r="Y12" s="89"/>
      <c r="Z12" s="90"/>
      <c r="AA12" s="89"/>
      <c r="AB12" s="90"/>
      <c r="AC12" s="97"/>
      <c r="AD12" s="99"/>
      <c r="AE12" s="170"/>
      <c r="AF12" s="170"/>
      <c r="AG12" s="97"/>
      <c r="AH12" s="99"/>
      <c r="AI12" s="173"/>
      <c r="AJ12" s="154"/>
    </row>
    <row r="13" spans="1:36" ht="20.100000000000001" customHeight="1">
      <c r="A13" s="174" t="s">
        <v>37</v>
      </c>
      <c r="B13" s="119">
        <f>P5</f>
        <v>0</v>
      </c>
      <c r="C13" s="10">
        <f>O5</f>
        <v>0</v>
      </c>
      <c r="D13" s="10" t="s">
        <v>25</v>
      </c>
      <c r="E13" s="10">
        <f>M5</f>
        <v>0</v>
      </c>
      <c r="F13" s="122">
        <f>L5</f>
        <v>0</v>
      </c>
      <c r="G13" s="119">
        <f>P9</f>
        <v>0</v>
      </c>
      <c r="H13" s="10">
        <f>O9</f>
        <v>0</v>
      </c>
      <c r="I13" s="10" t="s">
        <v>25</v>
      </c>
      <c r="J13" s="10">
        <f>M9</f>
        <v>0</v>
      </c>
      <c r="K13" s="122">
        <f>L9</f>
        <v>0</v>
      </c>
      <c r="L13" s="125"/>
      <c r="M13" s="126"/>
      <c r="N13" s="126"/>
      <c r="O13" s="126"/>
      <c r="P13" s="127"/>
      <c r="Q13" s="134">
        <f>COUNTIF(R13,"&gt;"&amp;T13)+COUNTIF(R14,"&gt;"&amp;T14)+COUNTIF(R15,"&gt;"&amp;T15)</f>
        <v>0</v>
      </c>
      <c r="R13" s="60"/>
      <c r="S13" s="4" t="s">
        <v>8</v>
      </c>
      <c r="T13" s="60"/>
      <c r="U13" s="137">
        <f>COUNTIF(T13,"&gt;"&amp;R13)+COUNTIF(T14,"&gt;"&amp;R14)+COUNTIF(T15,"&gt;"&amp;R15)</f>
        <v>0</v>
      </c>
      <c r="V13" s="72">
        <f>COUNTIF(G13,"2")+COUNTIF(B13,"2")+COUNTIF(Q13,"2")</f>
        <v>0</v>
      </c>
      <c r="W13" s="78" t="s">
        <v>25</v>
      </c>
      <c r="X13" s="81">
        <f>COUNTIF(K13,"2")+COUNTIF(F13,"2")+COUNTIF(U13,"2")</f>
        <v>0</v>
      </c>
      <c r="Y13" s="85">
        <f>B13+G13+Q13</f>
        <v>0</v>
      </c>
      <c r="Z13" s="86"/>
      <c r="AA13" s="85">
        <f>F13+K13+U13</f>
        <v>0</v>
      </c>
      <c r="AB13" s="86"/>
      <c r="AC13" s="91" t="e">
        <f>Y13/AA13</f>
        <v>#DIV/0!</v>
      </c>
      <c r="AD13" s="93"/>
      <c r="AE13" s="168">
        <f>C16+H16</f>
        <v>0</v>
      </c>
      <c r="AF13" s="168">
        <f>E16+J16</f>
        <v>0</v>
      </c>
      <c r="AG13" s="91" t="e">
        <f>AE13/AF13</f>
        <v>#DIV/0!</v>
      </c>
      <c r="AH13" s="93"/>
      <c r="AI13" s="171">
        <f>RANK(V13,V5:V20)</f>
        <v>1</v>
      </c>
      <c r="AJ13" s="154" t="str">
        <f>+A13</f>
        <v>C</v>
      </c>
    </row>
    <row r="14" spans="1:36" ht="20.100000000000001" customHeight="1">
      <c r="A14" s="175"/>
      <c r="B14" s="120"/>
      <c r="C14" s="11">
        <f>O6</f>
        <v>0</v>
      </c>
      <c r="D14" s="11" t="s">
        <v>25</v>
      </c>
      <c r="E14" s="11">
        <f>M6</f>
        <v>0</v>
      </c>
      <c r="F14" s="123"/>
      <c r="G14" s="120"/>
      <c r="H14" s="11">
        <f>O10</f>
        <v>0</v>
      </c>
      <c r="I14" s="11" t="s">
        <v>25</v>
      </c>
      <c r="J14" s="11">
        <f>M10</f>
        <v>0</v>
      </c>
      <c r="K14" s="123"/>
      <c r="L14" s="128"/>
      <c r="M14" s="129"/>
      <c r="N14" s="129"/>
      <c r="O14" s="129"/>
      <c r="P14" s="130"/>
      <c r="Q14" s="135" t="e">
        <f>LARGE(#REF!,1)+LARGE(#REF!,1)+LARGE(#REF!,1)</f>
        <v>#REF!</v>
      </c>
      <c r="R14" s="61"/>
      <c r="S14" s="5" t="s">
        <v>8</v>
      </c>
      <c r="T14" s="61"/>
      <c r="U14" s="138" t="e">
        <f>LARGE(#REF!,1)+LARGE(#REF!,1)+LARGE(#REF!,1)</f>
        <v>#REF!</v>
      </c>
      <c r="V14" s="74"/>
      <c r="W14" s="79"/>
      <c r="X14" s="82"/>
      <c r="Y14" s="87"/>
      <c r="Z14" s="88"/>
      <c r="AA14" s="87"/>
      <c r="AB14" s="88"/>
      <c r="AC14" s="94"/>
      <c r="AD14" s="96"/>
      <c r="AE14" s="169"/>
      <c r="AF14" s="169"/>
      <c r="AG14" s="94"/>
      <c r="AH14" s="96"/>
      <c r="AI14" s="172"/>
      <c r="AJ14" s="154"/>
    </row>
    <row r="15" spans="1:36" ht="20.100000000000001" customHeight="1">
      <c r="A15" s="175"/>
      <c r="B15" s="121"/>
      <c r="C15" s="11">
        <f>O7</f>
        <v>0</v>
      </c>
      <c r="D15" s="11" t="s">
        <v>25</v>
      </c>
      <c r="E15" s="11">
        <f>M7</f>
        <v>0</v>
      </c>
      <c r="F15" s="124"/>
      <c r="G15" s="121"/>
      <c r="H15" s="11">
        <f>O11</f>
        <v>0</v>
      </c>
      <c r="I15" s="11" t="s">
        <v>25</v>
      </c>
      <c r="J15" s="11">
        <f>M11</f>
        <v>0</v>
      </c>
      <c r="K15" s="124"/>
      <c r="L15" s="128"/>
      <c r="M15" s="129"/>
      <c r="N15" s="129"/>
      <c r="O15" s="129"/>
      <c r="P15" s="130"/>
      <c r="Q15" s="136" t="e">
        <f>LARGE(#REF!,1)+LARGE(#REF!,1)+LARGE(#REF!,1)</f>
        <v>#REF!</v>
      </c>
      <c r="R15" s="61"/>
      <c r="S15" s="5" t="s">
        <v>8</v>
      </c>
      <c r="T15" s="61"/>
      <c r="U15" s="139" t="e">
        <f>LARGE(#REF!,1)+LARGE(#REF!,1)+LARGE(#REF!,1)</f>
        <v>#REF!</v>
      </c>
      <c r="V15" s="74"/>
      <c r="W15" s="79"/>
      <c r="X15" s="82"/>
      <c r="Y15" s="87"/>
      <c r="Z15" s="88"/>
      <c r="AA15" s="87"/>
      <c r="AB15" s="88"/>
      <c r="AC15" s="94"/>
      <c r="AD15" s="96"/>
      <c r="AE15" s="169"/>
      <c r="AF15" s="169"/>
      <c r="AG15" s="94"/>
      <c r="AH15" s="96"/>
      <c r="AI15" s="172"/>
      <c r="AJ15" s="154"/>
    </row>
    <row r="16" spans="1:36" ht="20.100000000000001" customHeight="1">
      <c r="A16" s="176"/>
      <c r="B16" s="12"/>
      <c r="C16" s="13">
        <f>O8</f>
        <v>0</v>
      </c>
      <c r="D16" s="13" t="s">
        <v>25</v>
      </c>
      <c r="E16" s="13">
        <f>M8</f>
        <v>0</v>
      </c>
      <c r="F16" s="14"/>
      <c r="G16" s="12"/>
      <c r="H16" s="13">
        <f>H13+H14+H15</f>
        <v>0</v>
      </c>
      <c r="I16" s="13" t="s">
        <v>25</v>
      </c>
      <c r="J16" s="13">
        <f>J13+J14+J15</f>
        <v>0</v>
      </c>
      <c r="K16" s="14"/>
      <c r="L16" s="131"/>
      <c r="M16" s="132"/>
      <c r="N16" s="132"/>
      <c r="O16" s="132"/>
      <c r="P16" s="133"/>
      <c r="Q16" s="6"/>
      <c r="R16" s="7">
        <f>R13+R14+R15</f>
        <v>0</v>
      </c>
      <c r="S16" s="8" t="s">
        <v>25</v>
      </c>
      <c r="T16" s="7">
        <f>T13+T14+T15</f>
        <v>0</v>
      </c>
      <c r="U16" s="9"/>
      <c r="V16" s="76"/>
      <c r="W16" s="80"/>
      <c r="X16" s="83"/>
      <c r="Y16" s="89"/>
      <c r="Z16" s="90"/>
      <c r="AA16" s="89"/>
      <c r="AB16" s="90"/>
      <c r="AC16" s="97"/>
      <c r="AD16" s="99"/>
      <c r="AE16" s="170"/>
      <c r="AF16" s="170"/>
      <c r="AG16" s="97"/>
      <c r="AH16" s="99"/>
      <c r="AI16" s="173"/>
      <c r="AJ16" s="154"/>
    </row>
    <row r="17" spans="1:39" ht="20.100000000000001" customHeight="1">
      <c r="A17" s="174" t="s">
        <v>38</v>
      </c>
      <c r="B17" s="119">
        <f>U5</f>
        <v>0</v>
      </c>
      <c r="C17" s="10">
        <f>T5</f>
        <v>0</v>
      </c>
      <c r="D17" s="10" t="s">
        <v>25</v>
      </c>
      <c r="E17" s="10">
        <f>R5</f>
        <v>0</v>
      </c>
      <c r="F17" s="122">
        <f>Q5</f>
        <v>0</v>
      </c>
      <c r="G17" s="119">
        <f>U9</f>
        <v>0</v>
      </c>
      <c r="H17" s="10">
        <f>T9</f>
        <v>0</v>
      </c>
      <c r="I17" s="10" t="s">
        <v>25</v>
      </c>
      <c r="J17" s="10">
        <f>R9</f>
        <v>0</v>
      </c>
      <c r="K17" s="122">
        <f>Q9</f>
        <v>0</v>
      </c>
      <c r="L17" s="119">
        <f>U13</f>
        <v>0</v>
      </c>
      <c r="M17" s="10">
        <f>T13</f>
        <v>0</v>
      </c>
      <c r="N17" s="10" t="s">
        <v>25</v>
      </c>
      <c r="O17" s="10">
        <f>R13</f>
        <v>0</v>
      </c>
      <c r="P17" s="122">
        <f>Q13</f>
        <v>0</v>
      </c>
      <c r="Q17" s="125"/>
      <c r="R17" s="126"/>
      <c r="S17" s="126"/>
      <c r="T17" s="126"/>
      <c r="U17" s="127"/>
      <c r="V17" s="72">
        <f>COUNTIF(G17,"2")+COUNTIF(L17,"2")+COUNTIF(B17,"2")</f>
        <v>0</v>
      </c>
      <c r="W17" s="78" t="s">
        <v>25</v>
      </c>
      <c r="X17" s="81">
        <f>COUNTIF(K17,"2")+COUNTIF(P17,"2")+COUNTIF(F17,"2")</f>
        <v>0</v>
      </c>
      <c r="Y17" s="85">
        <f>B17+G17+L17</f>
        <v>0</v>
      </c>
      <c r="Z17" s="86"/>
      <c r="AA17" s="85">
        <f>F17+K17+P17</f>
        <v>0</v>
      </c>
      <c r="AB17" s="86"/>
      <c r="AC17" s="91" t="e">
        <f>Y17/AA17</f>
        <v>#DIV/0!</v>
      </c>
      <c r="AD17" s="93"/>
      <c r="AE17" s="168">
        <f>C20+H20</f>
        <v>0</v>
      </c>
      <c r="AF17" s="168">
        <f>E20+J20</f>
        <v>0</v>
      </c>
      <c r="AG17" s="91" t="e">
        <f>AE17/AF17</f>
        <v>#DIV/0!</v>
      </c>
      <c r="AH17" s="93"/>
      <c r="AI17" s="171">
        <f>RANK(V17,V5:V20)</f>
        <v>1</v>
      </c>
      <c r="AJ17" s="154" t="str">
        <f>+A17</f>
        <v>D</v>
      </c>
    </row>
    <row r="18" spans="1:39" ht="20.100000000000001" customHeight="1">
      <c r="A18" s="175"/>
      <c r="B18" s="120"/>
      <c r="C18" s="11">
        <f>T6</f>
        <v>0</v>
      </c>
      <c r="D18" s="11" t="s">
        <v>25</v>
      </c>
      <c r="E18" s="11">
        <f>R6</f>
        <v>0</v>
      </c>
      <c r="F18" s="123"/>
      <c r="G18" s="120"/>
      <c r="H18" s="11">
        <f>T10</f>
        <v>0</v>
      </c>
      <c r="I18" s="11" t="s">
        <v>25</v>
      </c>
      <c r="J18" s="11">
        <f>R10</f>
        <v>0</v>
      </c>
      <c r="K18" s="123"/>
      <c r="L18" s="120"/>
      <c r="M18" s="11">
        <f>T14</f>
        <v>0</v>
      </c>
      <c r="N18" s="11" t="s">
        <v>25</v>
      </c>
      <c r="O18" s="11">
        <f>R14</f>
        <v>0</v>
      </c>
      <c r="P18" s="123"/>
      <c r="Q18" s="128"/>
      <c r="R18" s="129"/>
      <c r="S18" s="129"/>
      <c r="T18" s="129"/>
      <c r="U18" s="130"/>
      <c r="V18" s="74"/>
      <c r="W18" s="79"/>
      <c r="X18" s="82"/>
      <c r="Y18" s="87"/>
      <c r="Z18" s="88"/>
      <c r="AA18" s="87"/>
      <c r="AB18" s="88"/>
      <c r="AC18" s="94"/>
      <c r="AD18" s="96"/>
      <c r="AE18" s="169"/>
      <c r="AF18" s="169"/>
      <c r="AG18" s="94"/>
      <c r="AH18" s="96"/>
      <c r="AI18" s="172"/>
      <c r="AJ18" s="154"/>
    </row>
    <row r="19" spans="1:39" ht="20.100000000000001" customHeight="1">
      <c r="A19" s="175"/>
      <c r="B19" s="121"/>
      <c r="C19" s="11">
        <f>T7</f>
        <v>0</v>
      </c>
      <c r="D19" s="11" t="s">
        <v>25</v>
      </c>
      <c r="E19" s="11">
        <f>R7</f>
        <v>0</v>
      </c>
      <c r="F19" s="124"/>
      <c r="G19" s="121"/>
      <c r="H19" s="11">
        <f>T11</f>
        <v>0</v>
      </c>
      <c r="I19" s="11" t="s">
        <v>25</v>
      </c>
      <c r="J19" s="11">
        <f>R11</f>
        <v>0</v>
      </c>
      <c r="K19" s="124"/>
      <c r="L19" s="121"/>
      <c r="M19" s="11">
        <f>T15</f>
        <v>0</v>
      </c>
      <c r="N19" s="11" t="s">
        <v>25</v>
      </c>
      <c r="O19" s="11">
        <f>R15</f>
        <v>0</v>
      </c>
      <c r="P19" s="124"/>
      <c r="Q19" s="128"/>
      <c r="R19" s="129"/>
      <c r="S19" s="129"/>
      <c r="T19" s="129"/>
      <c r="U19" s="130"/>
      <c r="V19" s="74"/>
      <c r="W19" s="79"/>
      <c r="X19" s="82"/>
      <c r="Y19" s="87"/>
      <c r="Z19" s="88"/>
      <c r="AA19" s="87"/>
      <c r="AB19" s="88"/>
      <c r="AC19" s="94"/>
      <c r="AD19" s="96"/>
      <c r="AE19" s="169"/>
      <c r="AF19" s="169"/>
      <c r="AG19" s="94"/>
      <c r="AH19" s="96"/>
      <c r="AI19" s="172"/>
      <c r="AJ19" s="154"/>
    </row>
    <row r="20" spans="1:39" ht="20.100000000000001" customHeight="1">
      <c r="A20" s="176"/>
      <c r="B20" s="12"/>
      <c r="C20" s="13">
        <f>T8</f>
        <v>0</v>
      </c>
      <c r="D20" s="13" t="s">
        <v>25</v>
      </c>
      <c r="E20" s="13">
        <f>R8</f>
        <v>0</v>
      </c>
      <c r="F20" s="14"/>
      <c r="G20" s="12"/>
      <c r="H20" s="13">
        <f>H17+H18+H19</f>
        <v>0</v>
      </c>
      <c r="I20" s="13" t="s">
        <v>25</v>
      </c>
      <c r="J20" s="13">
        <f>J17+J18+J19</f>
        <v>0</v>
      </c>
      <c r="K20" s="14"/>
      <c r="L20" s="12"/>
      <c r="M20" s="13">
        <f>M17+M18+M19</f>
        <v>0</v>
      </c>
      <c r="N20" s="13" t="s">
        <v>25</v>
      </c>
      <c r="O20" s="13">
        <f>O17+O18+O19</f>
        <v>0</v>
      </c>
      <c r="P20" s="14"/>
      <c r="Q20" s="131"/>
      <c r="R20" s="132"/>
      <c r="S20" s="132"/>
      <c r="T20" s="132"/>
      <c r="U20" s="133"/>
      <c r="V20" s="76"/>
      <c r="W20" s="80"/>
      <c r="X20" s="83"/>
      <c r="Y20" s="89"/>
      <c r="Z20" s="90"/>
      <c r="AA20" s="89"/>
      <c r="AB20" s="90"/>
      <c r="AC20" s="97"/>
      <c r="AD20" s="99"/>
      <c r="AE20" s="170"/>
      <c r="AF20" s="170"/>
      <c r="AG20" s="97"/>
      <c r="AH20" s="99"/>
      <c r="AI20" s="173"/>
      <c r="AJ20" s="154"/>
    </row>
    <row r="21" spans="1:39" ht="20.100000000000001" customHeight="1">
      <c r="A21" s="15"/>
      <c r="B21" s="16"/>
      <c r="C21" s="51"/>
      <c r="D21" s="51"/>
      <c r="E21" s="51"/>
      <c r="F21" s="16"/>
      <c r="G21" s="16"/>
      <c r="H21" s="51"/>
      <c r="I21" s="51"/>
      <c r="J21" s="51"/>
      <c r="K21" s="16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18"/>
      <c r="W21" s="50"/>
      <c r="X21" s="18"/>
      <c r="Y21" s="51"/>
      <c r="Z21" s="51"/>
      <c r="AA21" s="51"/>
      <c r="AB21" s="51"/>
      <c r="AC21" s="20"/>
      <c r="AD21" s="20"/>
      <c r="AE21" s="51"/>
      <c r="AF21" s="51"/>
      <c r="AG21" s="20"/>
      <c r="AH21" s="20"/>
      <c r="AI21" s="20"/>
    </row>
    <row r="22" spans="1:39" ht="20.100000000000001" customHeight="1">
      <c r="H22" s="155" t="s">
        <v>27</v>
      </c>
      <c r="I22" s="156"/>
      <c r="J22" s="156"/>
      <c r="K22" s="156"/>
      <c r="L22" s="156"/>
      <c r="M22" s="157"/>
      <c r="N22" s="164" t="s">
        <v>28</v>
      </c>
      <c r="O22" s="112"/>
      <c r="P22" s="113"/>
      <c r="Q22" s="165" t="str">
        <f>VLOOKUP(AJ22,AI5:AJ20,2,FALSE)</f>
        <v>A</v>
      </c>
      <c r="R22" s="166"/>
      <c r="S22" s="166"/>
      <c r="T22" s="166"/>
      <c r="U22" s="166"/>
      <c r="V22" s="166"/>
      <c r="W22" s="166"/>
      <c r="X22" s="167"/>
      <c r="AJ22">
        <v>1</v>
      </c>
    </row>
    <row r="23" spans="1:39" ht="20.100000000000001" customHeight="1">
      <c r="H23" s="158"/>
      <c r="I23" s="159"/>
      <c r="J23" s="159"/>
      <c r="K23" s="159"/>
      <c r="L23" s="159"/>
      <c r="M23" s="160"/>
      <c r="N23" s="164" t="s">
        <v>29</v>
      </c>
      <c r="O23" s="112"/>
      <c r="P23" s="113"/>
      <c r="Q23" s="165" t="e">
        <f>VLOOKUP(AJ23,AI5:AJ20,2,FALSE)</f>
        <v>#N/A</v>
      </c>
      <c r="R23" s="166"/>
      <c r="S23" s="166"/>
      <c r="T23" s="166"/>
      <c r="U23" s="166"/>
      <c r="V23" s="166"/>
      <c r="W23" s="166"/>
      <c r="X23" s="167"/>
      <c r="AJ23">
        <v>2</v>
      </c>
    </row>
    <row r="24" spans="1:39" ht="20.100000000000001" customHeight="1">
      <c r="G24" s="21"/>
      <c r="H24" s="158"/>
      <c r="I24" s="159"/>
      <c r="J24" s="159"/>
      <c r="K24" s="159"/>
      <c r="L24" s="159"/>
      <c r="M24" s="160"/>
      <c r="N24" s="164" t="s">
        <v>15</v>
      </c>
      <c r="O24" s="112"/>
      <c r="P24" s="113"/>
      <c r="Q24" s="165" t="e">
        <f>VLOOKUP(AJ24,AI5:AJ20,2,FALSE)</f>
        <v>#N/A</v>
      </c>
      <c r="R24" s="166"/>
      <c r="S24" s="166"/>
      <c r="T24" s="166"/>
      <c r="U24" s="166"/>
      <c r="V24" s="166"/>
      <c r="W24" s="166"/>
      <c r="X24" s="167"/>
      <c r="Y24" s="22"/>
      <c r="Z24" s="22"/>
      <c r="AA24" s="22"/>
      <c r="AB24" s="22"/>
      <c r="AJ24">
        <v>3</v>
      </c>
    </row>
    <row r="25" spans="1:39" ht="20.100000000000001" customHeight="1">
      <c r="G25" s="20"/>
      <c r="H25" s="161"/>
      <c r="I25" s="162"/>
      <c r="J25" s="162"/>
      <c r="K25" s="162"/>
      <c r="L25" s="162"/>
      <c r="M25" s="163"/>
      <c r="N25" s="164" t="s">
        <v>16</v>
      </c>
      <c r="O25" s="112"/>
      <c r="P25" s="113"/>
      <c r="Q25" s="165" t="e">
        <f>VLOOKUP(AJ25,AI5:AJ20,2,FALSE)</f>
        <v>#N/A</v>
      </c>
      <c r="R25" s="166"/>
      <c r="S25" s="166"/>
      <c r="T25" s="166"/>
      <c r="U25" s="166"/>
      <c r="V25" s="166"/>
      <c r="W25" s="166"/>
      <c r="X25" s="167"/>
      <c r="Y25" s="22"/>
      <c r="Z25" s="22"/>
      <c r="AA25" s="22"/>
      <c r="AB25" s="22"/>
      <c r="AJ25">
        <v>4</v>
      </c>
    </row>
    <row r="26" spans="1:39" ht="14.25">
      <c r="G26" s="20"/>
      <c r="H26" s="21"/>
      <c r="I26" s="21"/>
      <c r="J26" s="21"/>
      <c r="K26" s="21"/>
      <c r="L26" s="23"/>
      <c r="M26" s="23"/>
      <c r="N26" s="23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39" ht="20.100000000000001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27"/>
      <c r="M27" s="27"/>
      <c r="N27" s="27"/>
      <c r="O27" s="27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>
      <c r="A29" s="16"/>
      <c r="B29" s="16"/>
      <c r="C29" s="16"/>
      <c r="D29" s="16"/>
      <c r="E29" s="16"/>
      <c r="F29" s="16"/>
      <c r="G29" s="51"/>
      <c r="H29" s="21"/>
      <c r="I29" s="21"/>
      <c r="J29" s="21"/>
      <c r="K29" s="21"/>
      <c r="L29" s="21"/>
      <c r="M29" s="21"/>
      <c r="N29" s="21"/>
      <c r="O29" s="21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>
      <c r="A30" s="16"/>
      <c r="B30" s="16"/>
      <c r="C30" s="16"/>
      <c r="D30" s="16"/>
      <c r="E30" s="16"/>
      <c r="F30" s="16"/>
      <c r="G30" s="51"/>
      <c r="H30" s="21"/>
      <c r="I30" s="21"/>
      <c r="J30" s="21"/>
      <c r="K30" s="21"/>
      <c r="L30" s="21"/>
      <c r="M30" s="21"/>
      <c r="N30" s="21"/>
      <c r="O30" s="21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>
      <c r="A31" s="16"/>
      <c r="B31" s="16"/>
      <c r="C31" s="16"/>
      <c r="D31" s="16"/>
      <c r="E31" s="16"/>
      <c r="F31" s="16"/>
      <c r="G31" s="51"/>
      <c r="H31" s="21"/>
      <c r="I31" s="21"/>
      <c r="J31" s="21"/>
      <c r="K31" s="21"/>
      <c r="L31" s="21"/>
      <c r="M31" s="21"/>
      <c r="N31" s="21"/>
      <c r="O31" s="21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>
      <c r="A32" s="16"/>
      <c r="B32" s="16"/>
      <c r="C32" s="16"/>
      <c r="D32" s="16"/>
      <c r="E32" s="16"/>
      <c r="F32" s="16"/>
      <c r="G32" s="51"/>
      <c r="H32" s="21"/>
      <c r="I32" s="21"/>
      <c r="J32" s="21"/>
      <c r="K32" s="21"/>
      <c r="L32" s="21"/>
      <c r="M32" s="21"/>
      <c r="N32" s="21"/>
      <c r="O32" s="21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6">
      <c r="A33" s="16"/>
      <c r="B33" s="16"/>
      <c r="C33" s="16"/>
      <c r="D33" s="16"/>
      <c r="E33" s="16"/>
      <c r="F33" s="16"/>
      <c r="G33" s="51"/>
      <c r="H33" s="21"/>
      <c r="I33" s="21"/>
      <c r="J33" s="21"/>
      <c r="K33" s="21"/>
      <c r="L33" s="21"/>
      <c r="M33" s="21"/>
      <c r="N33" s="21"/>
      <c r="O33" s="21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</row>
    <row r="34" spans="1:36">
      <c r="A34" s="16"/>
      <c r="B34" s="16"/>
      <c r="C34" s="16"/>
      <c r="D34" s="16"/>
      <c r="E34" s="16"/>
      <c r="F34" s="16"/>
      <c r="G34" s="51"/>
      <c r="H34" s="21"/>
      <c r="I34" s="21"/>
      <c r="J34" s="21"/>
      <c r="K34" s="21"/>
      <c r="L34" s="21"/>
      <c r="M34" s="21"/>
      <c r="N34" s="21"/>
      <c r="O34" s="21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</row>
    <row r="35" spans="1:3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</row>
    <row r="36" spans="1: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</row>
    <row r="37" spans="1:3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</row>
    <row r="38" spans="1:3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</row>
    <row r="39" spans="1:3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</row>
    <row r="40" spans="1:3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  <row r="41" spans="1:3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spans="1:3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</sheetData>
  <mergeCells count="96">
    <mergeCell ref="A1:AI1"/>
    <mergeCell ref="A2:AI2"/>
    <mergeCell ref="B4:F4"/>
    <mergeCell ref="G4:K4"/>
    <mergeCell ref="L4:P4"/>
    <mergeCell ref="Q4:U4"/>
    <mergeCell ref="V4:X4"/>
    <mergeCell ref="Y4:Z4"/>
    <mergeCell ref="AA4:AB4"/>
    <mergeCell ref="AC4:AD4"/>
    <mergeCell ref="AG4:AH4"/>
    <mergeCell ref="AG9:AH12"/>
    <mergeCell ref="AI9:AI12"/>
    <mergeCell ref="Q9:Q11"/>
    <mergeCell ref="A5:A8"/>
    <mergeCell ref="B5:F8"/>
    <mergeCell ref="G5:G7"/>
    <mergeCell ref="K5:K7"/>
    <mergeCell ref="L5:L7"/>
    <mergeCell ref="P5:P7"/>
    <mergeCell ref="Q5:Q7"/>
    <mergeCell ref="U5:U7"/>
    <mergeCell ref="V5:V8"/>
    <mergeCell ref="AG5:AH8"/>
    <mergeCell ref="AI5:AI8"/>
    <mergeCell ref="AJ5:AJ8"/>
    <mergeCell ref="A9:A12"/>
    <mergeCell ref="B9:B11"/>
    <mergeCell ref="F9:F11"/>
    <mergeCell ref="G9:K12"/>
    <mergeCell ref="L9:L11"/>
    <mergeCell ref="P9:P11"/>
    <mergeCell ref="W5:W8"/>
    <mergeCell ref="X5:X8"/>
    <mergeCell ref="Y5:Z8"/>
    <mergeCell ref="AA5:AB8"/>
    <mergeCell ref="AC5:AD8"/>
    <mergeCell ref="AE5:AE8"/>
    <mergeCell ref="AJ9:AJ12"/>
    <mergeCell ref="L13:P16"/>
    <mergeCell ref="Q13:Q15"/>
    <mergeCell ref="U13:U15"/>
    <mergeCell ref="V13:V16"/>
    <mergeCell ref="AF5:AF8"/>
    <mergeCell ref="AA9:AB12"/>
    <mergeCell ref="AC9:AD12"/>
    <mergeCell ref="AE9:AE12"/>
    <mergeCell ref="AF9:AF12"/>
    <mergeCell ref="A13:A16"/>
    <mergeCell ref="B13:B15"/>
    <mergeCell ref="F13:F15"/>
    <mergeCell ref="G13:G15"/>
    <mergeCell ref="K13:K15"/>
    <mergeCell ref="AF13:AF16"/>
    <mergeCell ref="AG13:AH16"/>
    <mergeCell ref="AI13:AI16"/>
    <mergeCell ref="AJ13:AJ16"/>
    <mergeCell ref="AA13:AB16"/>
    <mergeCell ref="AC13:AD16"/>
    <mergeCell ref="AE13:AE16"/>
    <mergeCell ref="W13:W16"/>
    <mergeCell ref="X13:X16"/>
    <mergeCell ref="Y13:Z16"/>
    <mergeCell ref="U9:U11"/>
    <mergeCell ref="V9:V12"/>
    <mergeCell ref="W9:W12"/>
    <mergeCell ref="X9:X12"/>
    <mergeCell ref="Y9:Z12"/>
    <mergeCell ref="Y17:Z20"/>
    <mergeCell ref="A17:A20"/>
    <mergeCell ref="B17:B19"/>
    <mergeCell ref="F17:F19"/>
    <mergeCell ref="G17:G19"/>
    <mergeCell ref="K17:K19"/>
    <mergeCell ref="L17:L19"/>
    <mergeCell ref="P17:P19"/>
    <mergeCell ref="Q17:U20"/>
    <mergeCell ref="V17:V20"/>
    <mergeCell ref="W17:W20"/>
    <mergeCell ref="X17:X20"/>
    <mergeCell ref="AJ17:AJ20"/>
    <mergeCell ref="H22:M25"/>
    <mergeCell ref="N22:P22"/>
    <mergeCell ref="Q22:X22"/>
    <mergeCell ref="N23:P23"/>
    <mergeCell ref="Q23:X23"/>
    <mergeCell ref="N24:P24"/>
    <mergeCell ref="Q24:X24"/>
    <mergeCell ref="N25:P25"/>
    <mergeCell ref="Q25:X25"/>
    <mergeCell ref="AA17:AB20"/>
    <mergeCell ref="AC17:AD20"/>
    <mergeCell ref="AE17:AE20"/>
    <mergeCell ref="AF17:AF20"/>
    <mergeCell ref="AG17:AH20"/>
    <mergeCell ref="AI17:AI20"/>
  </mergeCells>
  <phoneticPr fontId="2"/>
  <pageMargins left="0.7" right="0.7" top="0.75" bottom="0.75" header="0.3" footer="0.3"/>
  <pageSetup paperSize="9" scale="62" orientation="portrait" horizontalDpi="0" verticalDpi="0" r:id="rId1"/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6"/>
  <sheetViews>
    <sheetView view="pageBreakPreview" zoomScale="70" zoomScaleNormal="70" zoomScaleSheetLayoutView="70" workbookViewId="0">
      <selection activeCell="M11" sqref="M11"/>
    </sheetView>
  </sheetViews>
  <sheetFormatPr defaultRowHeight="13.5"/>
  <cols>
    <col min="1" max="1" width="14.875" customWidth="1"/>
    <col min="2" max="3" width="3.625" customWidth="1"/>
    <col min="4" max="4" width="3.375" customWidth="1"/>
    <col min="5" max="8" width="3.625" customWidth="1"/>
    <col min="9" max="9" width="3.125" customWidth="1"/>
    <col min="10" max="13" width="3.625" customWidth="1"/>
    <col min="14" max="14" width="3.125" customWidth="1"/>
    <col min="15" max="18" width="3.625" customWidth="1"/>
    <col min="19" max="19" width="3.125" customWidth="1"/>
    <col min="20" max="23" width="3.625" customWidth="1"/>
    <col min="24" max="24" width="3.375" customWidth="1"/>
    <col min="25" max="26" width="3.625" customWidth="1"/>
    <col min="27" max="27" width="3.875" customWidth="1"/>
    <col min="28" max="28" width="3.125" customWidth="1"/>
    <col min="29" max="29" width="3.875" customWidth="1"/>
    <col min="30" max="33" width="2.625" customWidth="1"/>
    <col min="34" max="35" width="5" customWidth="1"/>
    <col min="36" max="37" width="4.625" customWidth="1"/>
    <col min="38" max="38" width="4.5" customWidth="1"/>
    <col min="39" max="39" width="4.875" customWidth="1"/>
    <col min="40" max="40" width="6.125" customWidth="1"/>
    <col min="41" max="41" width="5.25" customWidth="1"/>
    <col min="42" max="44" width="3.625" customWidth="1"/>
    <col min="262" max="262" width="14.875" customWidth="1"/>
    <col min="263" max="264" width="3.625" customWidth="1"/>
    <col min="265" max="265" width="3.375" customWidth="1"/>
    <col min="266" max="269" width="3.625" customWidth="1"/>
    <col min="270" max="270" width="3.125" customWidth="1"/>
    <col min="271" max="274" width="3.625" customWidth="1"/>
    <col min="275" max="275" width="3.125" customWidth="1"/>
    <col min="276" max="279" width="3.625" customWidth="1"/>
    <col min="280" max="280" width="3.375" customWidth="1"/>
    <col min="281" max="282" width="3.625" customWidth="1"/>
    <col min="283" max="283" width="3.875" customWidth="1"/>
    <col min="284" max="284" width="3.125" customWidth="1"/>
    <col min="285" max="285" width="3.875" customWidth="1"/>
    <col min="286" max="289" width="2.625" customWidth="1"/>
    <col min="290" max="291" width="5" customWidth="1"/>
    <col min="292" max="293" width="4.625" customWidth="1"/>
    <col min="294" max="294" width="4.5" customWidth="1"/>
    <col min="295" max="295" width="4.875" customWidth="1"/>
    <col min="296" max="296" width="6.125" customWidth="1"/>
    <col min="297" max="297" width="5.25" customWidth="1"/>
    <col min="298" max="300" width="3.625" customWidth="1"/>
    <col min="518" max="518" width="14.875" customWidth="1"/>
    <col min="519" max="520" width="3.625" customWidth="1"/>
    <col min="521" max="521" width="3.375" customWidth="1"/>
    <col min="522" max="525" width="3.625" customWidth="1"/>
    <col min="526" max="526" width="3.125" customWidth="1"/>
    <col min="527" max="530" width="3.625" customWidth="1"/>
    <col min="531" max="531" width="3.125" customWidth="1"/>
    <col min="532" max="535" width="3.625" customWidth="1"/>
    <col min="536" max="536" width="3.375" customWidth="1"/>
    <col min="537" max="538" width="3.625" customWidth="1"/>
    <col min="539" max="539" width="3.875" customWidth="1"/>
    <col min="540" max="540" width="3.125" customWidth="1"/>
    <col min="541" max="541" width="3.875" customWidth="1"/>
    <col min="542" max="545" width="2.625" customWidth="1"/>
    <col min="546" max="547" width="5" customWidth="1"/>
    <col min="548" max="549" width="4.625" customWidth="1"/>
    <col min="550" max="550" width="4.5" customWidth="1"/>
    <col min="551" max="551" width="4.875" customWidth="1"/>
    <col min="552" max="552" width="6.125" customWidth="1"/>
    <col min="553" max="553" width="5.25" customWidth="1"/>
    <col min="554" max="556" width="3.625" customWidth="1"/>
    <col min="774" max="774" width="14.875" customWidth="1"/>
    <col min="775" max="776" width="3.625" customWidth="1"/>
    <col min="777" max="777" width="3.375" customWidth="1"/>
    <col min="778" max="781" width="3.625" customWidth="1"/>
    <col min="782" max="782" width="3.125" customWidth="1"/>
    <col min="783" max="786" width="3.625" customWidth="1"/>
    <col min="787" max="787" width="3.125" customWidth="1"/>
    <col min="788" max="791" width="3.625" customWidth="1"/>
    <col min="792" max="792" width="3.375" customWidth="1"/>
    <col min="793" max="794" width="3.625" customWidth="1"/>
    <col min="795" max="795" width="3.875" customWidth="1"/>
    <col min="796" max="796" width="3.125" customWidth="1"/>
    <col min="797" max="797" width="3.875" customWidth="1"/>
    <col min="798" max="801" width="2.625" customWidth="1"/>
    <col min="802" max="803" width="5" customWidth="1"/>
    <col min="804" max="805" width="4.625" customWidth="1"/>
    <col min="806" max="806" width="4.5" customWidth="1"/>
    <col min="807" max="807" width="4.875" customWidth="1"/>
    <col min="808" max="808" width="6.125" customWidth="1"/>
    <col min="809" max="809" width="5.25" customWidth="1"/>
    <col min="810" max="812" width="3.625" customWidth="1"/>
    <col min="1030" max="1030" width="14.875" customWidth="1"/>
    <col min="1031" max="1032" width="3.625" customWidth="1"/>
    <col min="1033" max="1033" width="3.375" customWidth="1"/>
    <col min="1034" max="1037" width="3.625" customWidth="1"/>
    <col min="1038" max="1038" width="3.125" customWidth="1"/>
    <col min="1039" max="1042" width="3.625" customWidth="1"/>
    <col min="1043" max="1043" width="3.125" customWidth="1"/>
    <col min="1044" max="1047" width="3.625" customWidth="1"/>
    <col min="1048" max="1048" width="3.375" customWidth="1"/>
    <col min="1049" max="1050" width="3.625" customWidth="1"/>
    <col min="1051" max="1051" width="3.875" customWidth="1"/>
    <col min="1052" max="1052" width="3.125" customWidth="1"/>
    <col min="1053" max="1053" width="3.875" customWidth="1"/>
    <col min="1054" max="1057" width="2.625" customWidth="1"/>
    <col min="1058" max="1059" width="5" customWidth="1"/>
    <col min="1060" max="1061" width="4.625" customWidth="1"/>
    <col min="1062" max="1062" width="4.5" customWidth="1"/>
    <col min="1063" max="1063" width="4.875" customWidth="1"/>
    <col min="1064" max="1064" width="6.125" customWidth="1"/>
    <col min="1065" max="1065" width="5.25" customWidth="1"/>
    <col min="1066" max="1068" width="3.625" customWidth="1"/>
    <col min="1286" max="1286" width="14.875" customWidth="1"/>
    <col min="1287" max="1288" width="3.625" customWidth="1"/>
    <col min="1289" max="1289" width="3.375" customWidth="1"/>
    <col min="1290" max="1293" width="3.625" customWidth="1"/>
    <col min="1294" max="1294" width="3.125" customWidth="1"/>
    <col min="1295" max="1298" width="3.625" customWidth="1"/>
    <col min="1299" max="1299" width="3.125" customWidth="1"/>
    <col min="1300" max="1303" width="3.625" customWidth="1"/>
    <col min="1304" max="1304" width="3.375" customWidth="1"/>
    <col min="1305" max="1306" width="3.625" customWidth="1"/>
    <col min="1307" max="1307" width="3.875" customWidth="1"/>
    <col min="1308" max="1308" width="3.125" customWidth="1"/>
    <col min="1309" max="1309" width="3.875" customWidth="1"/>
    <col min="1310" max="1313" width="2.625" customWidth="1"/>
    <col min="1314" max="1315" width="5" customWidth="1"/>
    <col min="1316" max="1317" width="4.625" customWidth="1"/>
    <col min="1318" max="1318" width="4.5" customWidth="1"/>
    <col min="1319" max="1319" width="4.875" customWidth="1"/>
    <col min="1320" max="1320" width="6.125" customWidth="1"/>
    <col min="1321" max="1321" width="5.25" customWidth="1"/>
    <col min="1322" max="1324" width="3.625" customWidth="1"/>
    <col min="1542" max="1542" width="14.875" customWidth="1"/>
    <col min="1543" max="1544" width="3.625" customWidth="1"/>
    <col min="1545" max="1545" width="3.375" customWidth="1"/>
    <col min="1546" max="1549" width="3.625" customWidth="1"/>
    <col min="1550" max="1550" width="3.125" customWidth="1"/>
    <col min="1551" max="1554" width="3.625" customWidth="1"/>
    <col min="1555" max="1555" width="3.125" customWidth="1"/>
    <col min="1556" max="1559" width="3.625" customWidth="1"/>
    <col min="1560" max="1560" width="3.375" customWidth="1"/>
    <col min="1561" max="1562" width="3.625" customWidth="1"/>
    <col min="1563" max="1563" width="3.875" customWidth="1"/>
    <col min="1564" max="1564" width="3.125" customWidth="1"/>
    <col min="1565" max="1565" width="3.875" customWidth="1"/>
    <col min="1566" max="1569" width="2.625" customWidth="1"/>
    <col min="1570" max="1571" width="5" customWidth="1"/>
    <col min="1572" max="1573" width="4.625" customWidth="1"/>
    <col min="1574" max="1574" width="4.5" customWidth="1"/>
    <col min="1575" max="1575" width="4.875" customWidth="1"/>
    <col min="1576" max="1576" width="6.125" customWidth="1"/>
    <col min="1577" max="1577" width="5.25" customWidth="1"/>
    <col min="1578" max="1580" width="3.625" customWidth="1"/>
    <col min="1798" max="1798" width="14.875" customWidth="1"/>
    <col min="1799" max="1800" width="3.625" customWidth="1"/>
    <col min="1801" max="1801" width="3.375" customWidth="1"/>
    <col min="1802" max="1805" width="3.625" customWidth="1"/>
    <col min="1806" max="1806" width="3.125" customWidth="1"/>
    <col min="1807" max="1810" width="3.625" customWidth="1"/>
    <col min="1811" max="1811" width="3.125" customWidth="1"/>
    <col min="1812" max="1815" width="3.625" customWidth="1"/>
    <col min="1816" max="1816" width="3.375" customWidth="1"/>
    <col min="1817" max="1818" width="3.625" customWidth="1"/>
    <col min="1819" max="1819" width="3.875" customWidth="1"/>
    <col min="1820" max="1820" width="3.125" customWidth="1"/>
    <col min="1821" max="1821" width="3.875" customWidth="1"/>
    <col min="1822" max="1825" width="2.625" customWidth="1"/>
    <col min="1826" max="1827" width="5" customWidth="1"/>
    <col min="1828" max="1829" width="4.625" customWidth="1"/>
    <col min="1830" max="1830" width="4.5" customWidth="1"/>
    <col min="1831" max="1831" width="4.875" customWidth="1"/>
    <col min="1832" max="1832" width="6.125" customWidth="1"/>
    <col min="1833" max="1833" width="5.25" customWidth="1"/>
    <col min="1834" max="1836" width="3.625" customWidth="1"/>
    <col min="2054" max="2054" width="14.875" customWidth="1"/>
    <col min="2055" max="2056" width="3.625" customWidth="1"/>
    <col min="2057" max="2057" width="3.375" customWidth="1"/>
    <col min="2058" max="2061" width="3.625" customWidth="1"/>
    <col min="2062" max="2062" width="3.125" customWidth="1"/>
    <col min="2063" max="2066" width="3.625" customWidth="1"/>
    <col min="2067" max="2067" width="3.125" customWidth="1"/>
    <col min="2068" max="2071" width="3.625" customWidth="1"/>
    <col min="2072" max="2072" width="3.375" customWidth="1"/>
    <col min="2073" max="2074" width="3.625" customWidth="1"/>
    <col min="2075" max="2075" width="3.875" customWidth="1"/>
    <col min="2076" max="2076" width="3.125" customWidth="1"/>
    <col min="2077" max="2077" width="3.875" customWidth="1"/>
    <col min="2078" max="2081" width="2.625" customWidth="1"/>
    <col min="2082" max="2083" width="5" customWidth="1"/>
    <col min="2084" max="2085" width="4.625" customWidth="1"/>
    <col min="2086" max="2086" width="4.5" customWidth="1"/>
    <col min="2087" max="2087" width="4.875" customWidth="1"/>
    <col min="2088" max="2088" width="6.125" customWidth="1"/>
    <col min="2089" max="2089" width="5.25" customWidth="1"/>
    <col min="2090" max="2092" width="3.625" customWidth="1"/>
    <col min="2310" max="2310" width="14.875" customWidth="1"/>
    <col min="2311" max="2312" width="3.625" customWidth="1"/>
    <col min="2313" max="2313" width="3.375" customWidth="1"/>
    <col min="2314" max="2317" width="3.625" customWidth="1"/>
    <col min="2318" max="2318" width="3.125" customWidth="1"/>
    <col min="2319" max="2322" width="3.625" customWidth="1"/>
    <col min="2323" max="2323" width="3.125" customWidth="1"/>
    <col min="2324" max="2327" width="3.625" customWidth="1"/>
    <col min="2328" max="2328" width="3.375" customWidth="1"/>
    <col min="2329" max="2330" width="3.625" customWidth="1"/>
    <col min="2331" max="2331" width="3.875" customWidth="1"/>
    <col min="2332" max="2332" width="3.125" customWidth="1"/>
    <col min="2333" max="2333" width="3.875" customWidth="1"/>
    <col min="2334" max="2337" width="2.625" customWidth="1"/>
    <col min="2338" max="2339" width="5" customWidth="1"/>
    <col min="2340" max="2341" width="4.625" customWidth="1"/>
    <col min="2342" max="2342" width="4.5" customWidth="1"/>
    <col min="2343" max="2343" width="4.875" customWidth="1"/>
    <col min="2344" max="2344" width="6.125" customWidth="1"/>
    <col min="2345" max="2345" width="5.25" customWidth="1"/>
    <col min="2346" max="2348" width="3.625" customWidth="1"/>
    <col min="2566" max="2566" width="14.875" customWidth="1"/>
    <col min="2567" max="2568" width="3.625" customWidth="1"/>
    <col min="2569" max="2569" width="3.375" customWidth="1"/>
    <col min="2570" max="2573" width="3.625" customWidth="1"/>
    <col min="2574" max="2574" width="3.125" customWidth="1"/>
    <col min="2575" max="2578" width="3.625" customWidth="1"/>
    <col min="2579" max="2579" width="3.125" customWidth="1"/>
    <col min="2580" max="2583" width="3.625" customWidth="1"/>
    <col min="2584" max="2584" width="3.375" customWidth="1"/>
    <col min="2585" max="2586" width="3.625" customWidth="1"/>
    <col min="2587" max="2587" width="3.875" customWidth="1"/>
    <col min="2588" max="2588" width="3.125" customWidth="1"/>
    <col min="2589" max="2589" width="3.875" customWidth="1"/>
    <col min="2590" max="2593" width="2.625" customWidth="1"/>
    <col min="2594" max="2595" width="5" customWidth="1"/>
    <col min="2596" max="2597" width="4.625" customWidth="1"/>
    <col min="2598" max="2598" width="4.5" customWidth="1"/>
    <col min="2599" max="2599" width="4.875" customWidth="1"/>
    <col min="2600" max="2600" width="6.125" customWidth="1"/>
    <col min="2601" max="2601" width="5.25" customWidth="1"/>
    <col min="2602" max="2604" width="3.625" customWidth="1"/>
    <col min="2822" max="2822" width="14.875" customWidth="1"/>
    <col min="2823" max="2824" width="3.625" customWidth="1"/>
    <col min="2825" max="2825" width="3.375" customWidth="1"/>
    <col min="2826" max="2829" width="3.625" customWidth="1"/>
    <col min="2830" max="2830" width="3.125" customWidth="1"/>
    <col min="2831" max="2834" width="3.625" customWidth="1"/>
    <col min="2835" max="2835" width="3.125" customWidth="1"/>
    <col min="2836" max="2839" width="3.625" customWidth="1"/>
    <col min="2840" max="2840" width="3.375" customWidth="1"/>
    <col min="2841" max="2842" width="3.625" customWidth="1"/>
    <col min="2843" max="2843" width="3.875" customWidth="1"/>
    <col min="2844" max="2844" width="3.125" customWidth="1"/>
    <col min="2845" max="2845" width="3.875" customWidth="1"/>
    <col min="2846" max="2849" width="2.625" customWidth="1"/>
    <col min="2850" max="2851" width="5" customWidth="1"/>
    <col min="2852" max="2853" width="4.625" customWidth="1"/>
    <col min="2854" max="2854" width="4.5" customWidth="1"/>
    <col min="2855" max="2855" width="4.875" customWidth="1"/>
    <col min="2856" max="2856" width="6.125" customWidth="1"/>
    <col min="2857" max="2857" width="5.25" customWidth="1"/>
    <col min="2858" max="2860" width="3.625" customWidth="1"/>
    <col min="3078" max="3078" width="14.875" customWidth="1"/>
    <col min="3079" max="3080" width="3.625" customWidth="1"/>
    <col min="3081" max="3081" width="3.375" customWidth="1"/>
    <col min="3082" max="3085" width="3.625" customWidth="1"/>
    <col min="3086" max="3086" width="3.125" customWidth="1"/>
    <col min="3087" max="3090" width="3.625" customWidth="1"/>
    <col min="3091" max="3091" width="3.125" customWidth="1"/>
    <col min="3092" max="3095" width="3.625" customWidth="1"/>
    <col min="3096" max="3096" width="3.375" customWidth="1"/>
    <col min="3097" max="3098" width="3.625" customWidth="1"/>
    <col min="3099" max="3099" width="3.875" customWidth="1"/>
    <col min="3100" max="3100" width="3.125" customWidth="1"/>
    <col min="3101" max="3101" width="3.875" customWidth="1"/>
    <col min="3102" max="3105" width="2.625" customWidth="1"/>
    <col min="3106" max="3107" width="5" customWidth="1"/>
    <col min="3108" max="3109" width="4.625" customWidth="1"/>
    <col min="3110" max="3110" width="4.5" customWidth="1"/>
    <col min="3111" max="3111" width="4.875" customWidth="1"/>
    <col min="3112" max="3112" width="6.125" customWidth="1"/>
    <col min="3113" max="3113" width="5.25" customWidth="1"/>
    <col min="3114" max="3116" width="3.625" customWidth="1"/>
    <col min="3334" max="3334" width="14.875" customWidth="1"/>
    <col min="3335" max="3336" width="3.625" customWidth="1"/>
    <col min="3337" max="3337" width="3.375" customWidth="1"/>
    <col min="3338" max="3341" width="3.625" customWidth="1"/>
    <col min="3342" max="3342" width="3.125" customWidth="1"/>
    <col min="3343" max="3346" width="3.625" customWidth="1"/>
    <col min="3347" max="3347" width="3.125" customWidth="1"/>
    <col min="3348" max="3351" width="3.625" customWidth="1"/>
    <col min="3352" max="3352" width="3.375" customWidth="1"/>
    <col min="3353" max="3354" width="3.625" customWidth="1"/>
    <col min="3355" max="3355" width="3.875" customWidth="1"/>
    <col min="3356" max="3356" width="3.125" customWidth="1"/>
    <col min="3357" max="3357" width="3.875" customWidth="1"/>
    <col min="3358" max="3361" width="2.625" customWidth="1"/>
    <col min="3362" max="3363" width="5" customWidth="1"/>
    <col min="3364" max="3365" width="4.625" customWidth="1"/>
    <col min="3366" max="3366" width="4.5" customWidth="1"/>
    <col min="3367" max="3367" width="4.875" customWidth="1"/>
    <col min="3368" max="3368" width="6.125" customWidth="1"/>
    <col min="3369" max="3369" width="5.25" customWidth="1"/>
    <col min="3370" max="3372" width="3.625" customWidth="1"/>
    <col min="3590" max="3590" width="14.875" customWidth="1"/>
    <col min="3591" max="3592" width="3.625" customWidth="1"/>
    <col min="3593" max="3593" width="3.375" customWidth="1"/>
    <col min="3594" max="3597" width="3.625" customWidth="1"/>
    <col min="3598" max="3598" width="3.125" customWidth="1"/>
    <col min="3599" max="3602" width="3.625" customWidth="1"/>
    <col min="3603" max="3603" width="3.125" customWidth="1"/>
    <col min="3604" max="3607" width="3.625" customWidth="1"/>
    <col min="3608" max="3608" width="3.375" customWidth="1"/>
    <col min="3609" max="3610" width="3.625" customWidth="1"/>
    <col min="3611" max="3611" width="3.875" customWidth="1"/>
    <col min="3612" max="3612" width="3.125" customWidth="1"/>
    <col min="3613" max="3613" width="3.875" customWidth="1"/>
    <col min="3614" max="3617" width="2.625" customWidth="1"/>
    <col min="3618" max="3619" width="5" customWidth="1"/>
    <col min="3620" max="3621" width="4.625" customWidth="1"/>
    <col min="3622" max="3622" width="4.5" customWidth="1"/>
    <col min="3623" max="3623" width="4.875" customWidth="1"/>
    <col min="3624" max="3624" width="6.125" customWidth="1"/>
    <col min="3625" max="3625" width="5.25" customWidth="1"/>
    <col min="3626" max="3628" width="3.625" customWidth="1"/>
    <col min="3846" max="3846" width="14.875" customWidth="1"/>
    <col min="3847" max="3848" width="3.625" customWidth="1"/>
    <col min="3849" max="3849" width="3.375" customWidth="1"/>
    <col min="3850" max="3853" width="3.625" customWidth="1"/>
    <col min="3854" max="3854" width="3.125" customWidth="1"/>
    <col min="3855" max="3858" width="3.625" customWidth="1"/>
    <col min="3859" max="3859" width="3.125" customWidth="1"/>
    <col min="3860" max="3863" width="3.625" customWidth="1"/>
    <col min="3864" max="3864" width="3.375" customWidth="1"/>
    <col min="3865" max="3866" width="3.625" customWidth="1"/>
    <col min="3867" max="3867" width="3.875" customWidth="1"/>
    <col min="3868" max="3868" width="3.125" customWidth="1"/>
    <col min="3869" max="3869" width="3.875" customWidth="1"/>
    <col min="3870" max="3873" width="2.625" customWidth="1"/>
    <col min="3874" max="3875" width="5" customWidth="1"/>
    <col min="3876" max="3877" width="4.625" customWidth="1"/>
    <col min="3878" max="3878" width="4.5" customWidth="1"/>
    <col min="3879" max="3879" width="4.875" customWidth="1"/>
    <col min="3880" max="3880" width="6.125" customWidth="1"/>
    <col min="3881" max="3881" width="5.25" customWidth="1"/>
    <col min="3882" max="3884" width="3.625" customWidth="1"/>
    <col min="4102" max="4102" width="14.875" customWidth="1"/>
    <col min="4103" max="4104" width="3.625" customWidth="1"/>
    <col min="4105" max="4105" width="3.375" customWidth="1"/>
    <col min="4106" max="4109" width="3.625" customWidth="1"/>
    <col min="4110" max="4110" width="3.125" customWidth="1"/>
    <col min="4111" max="4114" width="3.625" customWidth="1"/>
    <col min="4115" max="4115" width="3.125" customWidth="1"/>
    <col min="4116" max="4119" width="3.625" customWidth="1"/>
    <col min="4120" max="4120" width="3.375" customWidth="1"/>
    <col min="4121" max="4122" width="3.625" customWidth="1"/>
    <col min="4123" max="4123" width="3.875" customWidth="1"/>
    <col min="4124" max="4124" width="3.125" customWidth="1"/>
    <col min="4125" max="4125" width="3.875" customWidth="1"/>
    <col min="4126" max="4129" width="2.625" customWidth="1"/>
    <col min="4130" max="4131" width="5" customWidth="1"/>
    <col min="4132" max="4133" width="4.625" customWidth="1"/>
    <col min="4134" max="4134" width="4.5" customWidth="1"/>
    <col min="4135" max="4135" width="4.875" customWidth="1"/>
    <col min="4136" max="4136" width="6.125" customWidth="1"/>
    <col min="4137" max="4137" width="5.25" customWidth="1"/>
    <col min="4138" max="4140" width="3.625" customWidth="1"/>
    <col min="4358" max="4358" width="14.875" customWidth="1"/>
    <col min="4359" max="4360" width="3.625" customWidth="1"/>
    <col min="4361" max="4361" width="3.375" customWidth="1"/>
    <col min="4362" max="4365" width="3.625" customWidth="1"/>
    <col min="4366" max="4366" width="3.125" customWidth="1"/>
    <col min="4367" max="4370" width="3.625" customWidth="1"/>
    <col min="4371" max="4371" width="3.125" customWidth="1"/>
    <col min="4372" max="4375" width="3.625" customWidth="1"/>
    <col min="4376" max="4376" width="3.375" customWidth="1"/>
    <col min="4377" max="4378" width="3.625" customWidth="1"/>
    <col min="4379" max="4379" width="3.875" customWidth="1"/>
    <col min="4380" max="4380" width="3.125" customWidth="1"/>
    <col min="4381" max="4381" width="3.875" customWidth="1"/>
    <col min="4382" max="4385" width="2.625" customWidth="1"/>
    <col min="4386" max="4387" width="5" customWidth="1"/>
    <col min="4388" max="4389" width="4.625" customWidth="1"/>
    <col min="4390" max="4390" width="4.5" customWidth="1"/>
    <col min="4391" max="4391" width="4.875" customWidth="1"/>
    <col min="4392" max="4392" width="6.125" customWidth="1"/>
    <col min="4393" max="4393" width="5.25" customWidth="1"/>
    <col min="4394" max="4396" width="3.625" customWidth="1"/>
    <col min="4614" max="4614" width="14.875" customWidth="1"/>
    <col min="4615" max="4616" width="3.625" customWidth="1"/>
    <col min="4617" max="4617" width="3.375" customWidth="1"/>
    <col min="4618" max="4621" width="3.625" customWidth="1"/>
    <col min="4622" max="4622" width="3.125" customWidth="1"/>
    <col min="4623" max="4626" width="3.625" customWidth="1"/>
    <col min="4627" max="4627" width="3.125" customWidth="1"/>
    <col min="4628" max="4631" width="3.625" customWidth="1"/>
    <col min="4632" max="4632" width="3.375" customWidth="1"/>
    <col min="4633" max="4634" width="3.625" customWidth="1"/>
    <col min="4635" max="4635" width="3.875" customWidth="1"/>
    <col min="4636" max="4636" width="3.125" customWidth="1"/>
    <col min="4637" max="4637" width="3.875" customWidth="1"/>
    <col min="4638" max="4641" width="2.625" customWidth="1"/>
    <col min="4642" max="4643" width="5" customWidth="1"/>
    <col min="4644" max="4645" width="4.625" customWidth="1"/>
    <col min="4646" max="4646" width="4.5" customWidth="1"/>
    <col min="4647" max="4647" width="4.875" customWidth="1"/>
    <col min="4648" max="4648" width="6.125" customWidth="1"/>
    <col min="4649" max="4649" width="5.25" customWidth="1"/>
    <col min="4650" max="4652" width="3.625" customWidth="1"/>
    <col min="4870" max="4870" width="14.875" customWidth="1"/>
    <col min="4871" max="4872" width="3.625" customWidth="1"/>
    <col min="4873" max="4873" width="3.375" customWidth="1"/>
    <col min="4874" max="4877" width="3.625" customWidth="1"/>
    <col min="4878" max="4878" width="3.125" customWidth="1"/>
    <col min="4879" max="4882" width="3.625" customWidth="1"/>
    <col min="4883" max="4883" width="3.125" customWidth="1"/>
    <col min="4884" max="4887" width="3.625" customWidth="1"/>
    <col min="4888" max="4888" width="3.375" customWidth="1"/>
    <col min="4889" max="4890" width="3.625" customWidth="1"/>
    <col min="4891" max="4891" width="3.875" customWidth="1"/>
    <col min="4892" max="4892" width="3.125" customWidth="1"/>
    <col min="4893" max="4893" width="3.875" customWidth="1"/>
    <col min="4894" max="4897" width="2.625" customWidth="1"/>
    <col min="4898" max="4899" width="5" customWidth="1"/>
    <col min="4900" max="4901" width="4.625" customWidth="1"/>
    <col min="4902" max="4902" width="4.5" customWidth="1"/>
    <col min="4903" max="4903" width="4.875" customWidth="1"/>
    <col min="4904" max="4904" width="6.125" customWidth="1"/>
    <col min="4905" max="4905" width="5.25" customWidth="1"/>
    <col min="4906" max="4908" width="3.625" customWidth="1"/>
    <col min="5126" max="5126" width="14.875" customWidth="1"/>
    <col min="5127" max="5128" width="3.625" customWidth="1"/>
    <col min="5129" max="5129" width="3.375" customWidth="1"/>
    <col min="5130" max="5133" width="3.625" customWidth="1"/>
    <col min="5134" max="5134" width="3.125" customWidth="1"/>
    <col min="5135" max="5138" width="3.625" customWidth="1"/>
    <col min="5139" max="5139" width="3.125" customWidth="1"/>
    <col min="5140" max="5143" width="3.625" customWidth="1"/>
    <col min="5144" max="5144" width="3.375" customWidth="1"/>
    <col min="5145" max="5146" width="3.625" customWidth="1"/>
    <col min="5147" max="5147" width="3.875" customWidth="1"/>
    <col min="5148" max="5148" width="3.125" customWidth="1"/>
    <col min="5149" max="5149" width="3.875" customWidth="1"/>
    <col min="5150" max="5153" width="2.625" customWidth="1"/>
    <col min="5154" max="5155" width="5" customWidth="1"/>
    <col min="5156" max="5157" width="4.625" customWidth="1"/>
    <col min="5158" max="5158" width="4.5" customWidth="1"/>
    <col min="5159" max="5159" width="4.875" customWidth="1"/>
    <col min="5160" max="5160" width="6.125" customWidth="1"/>
    <col min="5161" max="5161" width="5.25" customWidth="1"/>
    <col min="5162" max="5164" width="3.625" customWidth="1"/>
    <col min="5382" max="5382" width="14.875" customWidth="1"/>
    <col min="5383" max="5384" width="3.625" customWidth="1"/>
    <col min="5385" max="5385" width="3.375" customWidth="1"/>
    <col min="5386" max="5389" width="3.625" customWidth="1"/>
    <col min="5390" max="5390" width="3.125" customWidth="1"/>
    <col min="5391" max="5394" width="3.625" customWidth="1"/>
    <col min="5395" max="5395" width="3.125" customWidth="1"/>
    <col min="5396" max="5399" width="3.625" customWidth="1"/>
    <col min="5400" max="5400" width="3.375" customWidth="1"/>
    <col min="5401" max="5402" width="3.625" customWidth="1"/>
    <col min="5403" max="5403" width="3.875" customWidth="1"/>
    <col min="5404" max="5404" width="3.125" customWidth="1"/>
    <col min="5405" max="5405" width="3.875" customWidth="1"/>
    <col min="5406" max="5409" width="2.625" customWidth="1"/>
    <col min="5410" max="5411" width="5" customWidth="1"/>
    <col min="5412" max="5413" width="4.625" customWidth="1"/>
    <col min="5414" max="5414" width="4.5" customWidth="1"/>
    <col min="5415" max="5415" width="4.875" customWidth="1"/>
    <col min="5416" max="5416" width="6.125" customWidth="1"/>
    <col min="5417" max="5417" width="5.25" customWidth="1"/>
    <col min="5418" max="5420" width="3.625" customWidth="1"/>
    <col min="5638" max="5638" width="14.875" customWidth="1"/>
    <col min="5639" max="5640" width="3.625" customWidth="1"/>
    <col min="5641" max="5641" width="3.375" customWidth="1"/>
    <col min="5642" max="5645" width="3.625" customWidth="1"/>
    <col min="5646" max="5646" width="3.125" customWidth="1"/>
    <col min="5647" max="5650" width="3.625" customWidth="1"/>
    <col min="5651" max="5651" width="3.125" customWidth="1"/>
    <col min="5652" max="5655" width="3.625" customWidth="1"/>
    <col min="5656" max="5656" width="3.375" customWidth="1"/>
    <col min="5657" max="5658" width="3.625" customWidth="1"/>
    <col min="5659" max="5659" width="3.875" customWidth="1"/>
    <col min="5660" max="5660" width="3.125" customWidth="1"/>
    <col min="5661" max="5661" width="3.875" customWidth="1"/>
    <col min="5662" max="5665" width="2.625" customWidth="1"/>
    <col min="5666" max="5667" width="5" customWidth="1"/>
    <col min="5668" max="5669" width="4.625" customWidth="1"/>
    <col min="5670" max="5670" width="4.5" customWidth="1"/>
    <col min="5671" max="5671" width="4.875" customWidth="1"/>
    <col min="5672" max="5672" width="6.125" customWidth="1"/>
    <col min="5673" max="5673" width="5.25" customWidth="1"/>
    <col min="5674" max="5676" width="3.625" customWidth="1"/>
    <col min="5894" max="5894" width="14.875" customWidth="1"/>
    <col min="5895" max="5896" width="3.625" customWidth="1"/>
    <col min="5897" max="5897" width="3.375" customWidth="1"/>
    <col min="5898" max="5901" width="3.625" customWidth="1"/>
    <col min="5902" max="5902" width="3.125" customWidth="1"/>
    <col min="5903" max="5906" width="3.625" customWidth="1"/>
    <col min="5907" max="5907" width="3.125" customWidth="1"/>
    <col min="5908" max="5911" width="3.625" customWidth="1"/>
    <col min="5912" max="5912" width="3.375" customWidth="1"/>
    <col min="5913" max="5914" width="3.625" customWidth="1"/>
    <col min="5915" max="5915" width="3.875" customWidth="1"/>
    <col min="5916" max="5916" width="3.125" customWidth="1"/>
    <col min="5917" max="5917" width="3.875" customWidth="1"/>
    <col min="5918" max="5921" width="2.625" customWidth="1"/>
    <col min="5922" max="5923" width="5" customWidth="1"/>
    <col min="5924" max="5925" width="4.625" customWidth="1"/>
    <col min="5926" max="5926" width="4.5" customWidth="1"/>
    <col min="5927" max="5927" width="4.875" customWidth="1"/>
    <col min="5928" max="5928" width="6.125" customWidth="1"/>
    <col min="5929" max="5929" width="5.25" customWidth="1"/>
    <col min="5930" max="5932" width="3.625" customWidth="1"/>
    <col min="6150" max="6150" width="14.875" customWidth="1"/>
    <col min="6151" max="6152" width="3.625" customWidth="1"/>
    <col min="6153" max="6153" width="3.375" customWidth="1"/>
    <col min="6154" max="6157" width="3.625" customWidth="1"/>
    <col min="6158" max="6158" width="3.125" customWidth="1"/>
    <col min="6159" max="6162" width="3.625" customWidth="1"/>
    <col min="6163" max="6163" width="3.125" customWidth="1"/>
    <col min="6164" max="6167" width="3.625" customWidth="1"/>
    <col min="6168" max="6168" width="3.375" customWidth="1"/>
    <col min="6169" max="6170" width="3.625" customWidth="1"/>
    <col min="6171" max="6171" width="3.875" customWidth="1"/>
    <col min="6172" max="6172" width="3.125" customWidth="1"/>
    <col min="6173" max="6173" width="3.875" customWidth="1"/>
    <col min="6174" max="6177" width="2.625" customWidth="1"/>
    <col min="6178" max="6179" width="5" customWidth="1"/>
    <col min="6180" max="6181" width="4.625" customWidth="1"/>
    <col min="6182" max="6182" width="4.5" customWidth="1"/>
    <col min="6183" max="6183" width="4.875" customWidth="1"/>
    <col min="6184" max="6184" width="6.125" customWidth="1"/>
    <col min="6185" max="6185" width="5.25" customWidth="1"/>
    <col min="6186" max="6188" width="3.625" customWidth="1"/>
    <col min="6406" max="6406" width="14.875" customWidth="1"/>
    <col min="6407" max="6408" width="3.625" customWidth="1"/>
    <col min="6409" max="6409" width="3.375" customWidth="1"/>
    <col min="6410" max="6413" width="3.625" customWidth="1"/>
    <col min="6414" max="6414" width="3.125" customWidth="1"/>
    <col min="6415" max="6418" width="3.625" customWidth="1"/>
    <col min="6419" max="6419" width="3.125" customWidth="1"/>
    <col min="6420" max="6423" width="3.625" customWidth="1"/>
    <col min="6424" max="6424" width="3.375" customWidth="1"/>
    <col min="6425" max="6426" width="3.625" customWidth="1"/>
    <col min="6427" max="6427" width="3.875" customWidth="1"/>
    <col min="6428" max="6428" width="3.125" customWidth="1"/>
    <col min="6429" max="6429" width="3.875" customWidth="1"/>
    <col min="6430" max="6433" width="2.625" customWidth="1"/>
    <col min="6434" max="6435" width="5" customWidth="1"/>
    <col min="6436" max="6437" width="4.625" customWidth="1"/>
    <col min="6438" max="6438" width="4.5" customWidth="1"/>
    <col min="6439" max="6439" width="4.875" customWidth="1"/>
    <col min="6440" max="6440" width="6.125" customWidth="1"/>
    <col min="6441" max="6441" width="5.25" customWidth="1"/>
    <col min="6442" max="6444" width="3.625" customWidth="1"/>
    <col min="6662" max="6662" width="14.875" customWidth="1"/>
    <col min="6663" max="6664" width="3.625" customWidth="1"/>
    <col min="6665" max="6665" width="3.375" customWidth="1"/>
    <col min="6666" max="6669" width="3.625" customWidth="1"/>
    <col min="6670" max="6670" width="3.125" customWidth="1"/>
    <col min="6671" max="6674" width="3.625" customWidth="1"/>
    <col min="6675" max="6675" width="3.125" customWidth="1"/>
    <col min="6676" max="6679" width="3.625" customWidth="1"/>
    <col min="6680" max="6680" width="3.375" customWidth="1"/>
    <col min="6681" max="6682" width="3.625" customWidth="1"/>
    <col min="6683" max="6683" width="3.875" customWidth="1"/>
    <col min="6684" max="6684" width="3.125" customWidth="1"/>
    <col min="6685" max="6685" width="3.875" customWidth="1"/>
    <col min="6686" max="6689" width="2.625" customWidth="1"/>
    <col min="6690" max="6691" width="5" customWidth="1"/>
    <col min="6692" max="6693" width="4.625" customWidth="1"/>
    <col min="6694" max="6694" width="4.5" customWidth="1"/>
    <col min="6695" max="6695" width="4.875" customWidth="1"/>
    <col min="6696" max="6696" width="6.125" customWidth="1"/>
    <col min="6697" max="6697" width="5.25" customWidth="1"/>
    <col min="6698" max="6700" width="3.625" customWidth="1"/>
    <col min="6918" max="6918" width="14.875" customWidth="1"/>
    <col min="6919" max="6920" width="3.625" customWidth="1"/>
    <col min="6921" max="6921" width="3.375" customWidth="1"/>
    <col min="6922" max="6925" width="3.625" customWidth="1"/>
    <col min="6926" max="6926" width="3.125" customWidth="1"/>
    <col min="6927" max="6930" width="3.625" customWidth="1"/>
    <col min="6931" max="6931" width="3.125" customWidth="1"/>
    <col min="6932" max="6935" width="3.625" customWidth="1"/>
    <col min="6936" max="6936" width="3.375" customWidth="1"/>
    <col min="6937" max="6938" width="3.625" customWidth="1"/>
    <col min="6939" max="6939" width="3.875" customWidth="1"/>
    <col min="6940" max="6940" width="3.125" customWidth="1"/>
    <col min="6941" max="6941" width="3.875" customWidth="1"/>
    <col min="6942" max="6945" width="2.625" customWidth="1"/>
    <col min="6946" max="6947" width="5" customWidth="1"/>
    <col min="6948" max="6949" width="4.625" customWidth="1"/>
    <col min="6950" max="6950" width="4.5" customWidth="1"/>
    <col min="6951" max="6951" width="4.875" customWidth="1"/>
    <col min="6952" max="6952" width="6.125" customWidth="1"/>
    <col min="6953" max="6953" width="5.25" customWidth="1"/>
    <col min="6954" max="6956" width="3.625" customWidth="1"/>
    <col min="7174" max="7174" width="14.875" customWidth="1"/>
    <col min="7175" max="7176" width="3.625" customWidth="1"/>
    <col min="7177" max="7177" width="3.375" customWidth="1"/>
    <col min="7178" max="7181" width="3.625" customWidth="1"/>
    <col min="7182" max="7182" width="3.125" customWidth="1"/>
    <col min="7183" max="7186" width="3.625" customWidth="1"/>
    <col min="7187" max="7187" width="3.125" customWidth="1"/>
    <col min="7188" max="7191" width="3.625" customWidth="1"/>
    <col min="7192" max="7192" width="3.375" customWidth="1"/>
    <col min="7193" max="7194" width="3.625" customWidth="1"/>
    <col min="7195" max="7195" width="3.875" customWidth="1"/>
    <col min="7196" max="7196" width="3.125" customWidth="1"/>
    <col min="7197" max="7197" width="3.875" customWidth="1"/>
    <col min="7198" max="7201" width="2.625" customWidth="1"/>
    <col min="7202" max="7203" width="5" customWidth="1"/>
    <col min="7204" max="7205" width="4.625" customWidth="1"/>
    <col min="7206" max="7206" width="4.5" customWidth="1"/>
    <col min="7207" max="7207" width="4.875" customWidth="1"/>
    <col min="7208" max="7208" width="6.125" customWidth="1"/>
    <col min="7209" max="7209" width="5.25" customWidth="1"/>
    <col min="7210" max="7212" width="3.625" customWidth="1"/>
    <col min="7430" max="7430" width="14.875" customWidth="1"/>
    <col min="7431" max="7432" width="3.625" customWidth="1"/>
    <col min="7433" max="7433" width="3.375" customWidth="1"/>
    <col min="7434" max="7437" width="3.625" customWidth="1"/>
    <col min="7438" max="7438" width="3.125" customWidth="1"/>
    <col min="7439" max="7442" width="3.625" customWidth="1"/>
    <col min="7443" max="7443" width="3.125" customWidth="1"/>
    <col min="7444" max="7447" width="3.625" customWidth="1"/>
    <col min="7448" max="7448" width="3.375" customWidth="1"/>
    <col min="7449" max="7450" width="3.625" customWidth="1"/>
    <col min="7451" max="7451" width="3.875" customWidth="1"/>
    <col min="7452" max="7452" width="3.125" customWidth="1"/>
    <col min="7453" max="7453" width="3.875" customWidth="1"/>
    <col min="7454" max="7457" width="2.625" customWidth="1"/>
    <col min="7458" max="7459" width="5" customWidth="1"/>
    <col min="7460" max="7461" width="4.625" customWidth="1"/>
    <col min="7462" max="7462" width="4.5" customWidth="1"/>
    <col min="7463" max="7463" width="4.875" customWidth="1"/>
    <col min="7464" max="7464" width="6.125" customWidth="1"/>
    <col min="7465" max="7465" width="5.25" customWidth="1"/>
    <col min="7466" max="7468" width="3.625" customWidth="1"/>
    <col min="7686" max="7686" width="14.875" customWidth="1"/>
    <col min="7687" max="7688" width="3.625" customWidth="1"/>
    <col min="7689" max="7689" width="3.375" customWidth="1"/>
    <col min="7690" max="7693" width="3.625" customWidth="1"/>
    <col min="7694" max="7694" width="3.125" customWidth="1"/>
    <col min="7695" max="7698" width="3.625" customWidth="1"/>
    <col min="7699" max="7699" width="3.125" customWidth="1"/>
    <col min="7700" max="7703" width="3.625" customWidth="1"/>
    <col min="7704" max="7704" width="3.375" customWidth="1"/>
    <col min="7705" max="7706" width="3.625" customWidth="1"/>
    <col min="7707" max="7707" width="3.875" customWidth="1"/>
    <col min="7708" max="7708" width="3.125" customWidth="1"/>
    <col min="7709" max="7709" width="3.875" customWidth="1"/>
    <col min="7710" max="7713" width="2.625" customWidth="1"/>
    <col min="7714" max="7715" width="5" customWidth="1"/>
    <col min="7716" max="7717" width="4.625" customWidth="1"/>
    <col min="7718" max="7718" width="4.5" customWidth="1"/>
    <col min="7719" max="7719" width="4.875" customWidth="1"/>
    <col min="7720" max="7720" width="6.125" customWidth="1"/>
    <col min="7721" max="7721" width="5.25" customWidth="1"/>
    <col min="7722" max="7724" width="3.625" customWidth="1"/>
    <col min="7942" max="7942" width="14.875" customWidth="1"/>
    <col min="7943" max="7944" width="3.625" customWidth="1"/>
    <col min="7945" max="7945" width="3.375" customWidth="1"/>
    <col min="7946" max="7949" width="3.625" customWidth="1"/>
    <col min="7950" max="7950" width="3.125" customWidth="1"/>
    <col min="7951" max="7954" width="3.625" customWidth="1"/>
    <col min="7955" max="7955" width="3.125" customWidth="1"/>
    <col min="7956" max="7959" width="3.625" customWidth="1"/>
    <col min="7960" max="7960" width="3.375" customWidth="1"/>
    <col min="7961" max="7962" width="3.625" customWidth="1"/>
    <col min="7963" max="7963" width="3.875" customWidth="1"/>
    <col min="7964" max="7964" width="3.125" customWidth="1"/>
    <col min="7965" max="7965" width="3.875" customWidth="1"/>
    <col min="7966" max="7969" width="2.625" customWidth="1"/>
    <col min="7970" max="7971" width="5" customWidth="1"/>
    <col min="7972" max="7973" width="4.625" customWidth="1"/>
    <col min="7974" max="7974" width="4.5" customWidth="1"/>
    <col min="7975" max="7975" width="4.875" customWidth="1"/>
    <col min="7976" max="7976" width="6.125" customWidth="1"/>
    <col min="7977" max="7977" width="5.25" customWidth="1"/>
    <col min="7978" max="7980" width="3.625" customWidth="1"/>
    <col min="8198" max="8198" width="14.875" customWidth="1"/>
    <col min="8199" max="8200" width="3.625" customWidth="1"/>
    <col min="8201" max="8201" width="3.375" customWidth="1"/>
    <col min="8202" max="8205" width="3.625" customWidth="1"/>
    <col min="8206" max="8206" width="3.125" customWidth="1"/>
    <col min="8207" max="8210" width="3.625" customWidth="1"/>
    <col min="8211" max="8211" width="3.125" customWidth="1"/>
    <col min="8212" max="8215" width="3.625" customWidth="1"/>
    <col min="8216" max="8216" width="3.375" customWidth="1"/>
    <col min="8217" max="8218" width="3.625" customWidth="1"/>
    <col min="8219" max="8219" width="3.875" customWidth="1"/>
    <col min="8220" max="8220" width="3.125" customWidth="1"/>
    <col min="8221" max="8221" width="3.875" customWidth="1"/>
    <col min="8222" max="8225" width="2.625" customWidth="1"/>
    <col min="8226" max="8227" width="5" customWidth="1"/>
    <col min="8228" max="8229" width="4.625" customWidth="1"/>
    <col min="8230" max="8230" width="4.5" customWidth="1"/>
    <col min="8231" max="8231" width="4.875" customWidth="1"/>
    <col min="8232" max="8232" width="6.125" customWidth="1"/>
    <col min="8233" max="8233" width="5.25" customWidth="1"/>
    <col min="8234" max="8236" width="3.625" customWidth="1"/>
    <col min="8454" max="8454" width="14.875" customWidth="1"/>
    <col min="8455" max="8456" width="3.625" customWidth="1"/>
    <col min="8457" max="8457" width="3.375" customWidth="1"/>
    <col min="8458" max="8461" width="3.625" customWidth="1"/>
    <col min="8462" max="8462" width="3.125" customWidth="1"/>
    <col min="8463" max="8466" width="3.625" customWidth="1"/>
    <col min="8467" max="8467" width="3.125" customWidth="1"/>
    <col min="8468" max="8471" width="3.625" customWidth="1"/>
    <col min="8472" max="8472" width="3.375" customWidth="1"/>
    <col min="8473" max="8474" width="3.625" customWidth="1"/>
    <col min="8475" max="8475" width="3.875" customWidth="1"/>
    <col min="8476" max="8476" width="3.125" customWidth="1"/>
    <col min="8477" max="8477" width="3.875" customWidth="1"/>
    <col min="8478" max="8481" width="2.625" customWidth="1"/>
    <col min="8482" max="8483" width="5" customWidth="1"/>
    <col min="8484" max="8485" width="4.625" customWidth="1"/>
    <col min="8486" max="8486" width="4.5" customWidth="1"/>
    <col min="8487" max="8487" width="4.875" customWidth="1"/>
    <col min="8488" max="8488" width="6.125" customWidth="1"/>
    <col min="8489" max="8489" width="5.25" customWidth="1"/>
    <col min="8490" max="8492" width="3.625" customWidth="1"/>
    <col min="8710" max="8710" width="14.875" customWidth="1"/>
    <col min="8711" max="8712" width="3.625" customWidth="1"/>
    <col min="8713" max="8713" width="3.375" customWidth="1"/>
    <col min="8714" max="8717" width="3.625" customWidth="1"/>
    <col min="8718" max="8718" width="3.125" customWidth="1"/>
    <col min="8719" max="8722" width="3.625" customWidth="1"/>
    <col min="8723" max="8723" width="3.125" customWidth="1"/>
    <col min="8724" max="8727" width="3.625" customWidth="1"/>
    <col min="8728" max="8728" width="3.375" customWidth="1"/>
    <col min="8729" max="8730" width="3.625" customWidth="1"/>
    <col min="8731" max="8731" width="3.875" customWidth="1"/>
    <col min="8732" max="8732" width="3.125" customWidth="1"/>
    <col min="8733" max="8733" width="3.875" customWidth="1"/>
    <col min="8734" max="8737" width="2.625" customWidth="1"/>
    <col min="8738" max="8739" width="5" customWidth="1"/>
    <col min="8740" max="8741" width="4.625" customWidth="1"/>
    <col min="8742" max="8742" width="4.5" customWidth="1"/>
    <col min="8743" max="8743" width="4.875" customWidth="1"/>
    <col min="8744" max="8744" width="6.125" customWidth="1"/>
    <col min="8745" max="8745" width="5.25" customWidth="1"/>
    <col min="8746" max="8748" width="3.625" customWidth="1"/>
    <col min="8966" max="8966" width="14.875" customWidth="1"/>
    <col min="8967" max="8968" width="3.625" customWidth="1"/>
    <col min="8969" max="8969" width="3.375" customWidth="1"/>
    <col min="8970" max="8973" width="3.625" customWidth="1"/>
    <col min="8974" max="8974" width="3.125" customWidth="1"/>
    <col min="8975" max="8978" width="3.625" customWidth="1"/>
    <col min="8979" max="8979" width="3.125" customWidth="1"/>
    <col min="8980" max="8983" width="3.625" customWidth="1"/>
    <col min="8984" max="8984" width="3.375" customWidth="1"/>
    <col min="8985" max="8986" width="3.625" customWidth="1"/>
    <col min="8987" max="8987" width="3.875" customWidth="1"/>
    <col min="8988" max="8988" width="3.125" customWidth="1"/>
    <col min="8989" max="8989" width="3.875" customWidth="1"/>
    <col min="8990" max="8993" width="2.625" customWidth="1"/>
    <col min="8994" max="8995" width="5" customWidth="1"/>
    <col min="8996" max="8997" width="4.625" customWidth="1"/>
    <col min="8998" max="8998" width="4.5" customWidth="1"/>
    <col min="8999" max="8999" width="4.875" customWidth="1"/>
    <col min="9000" max="9000" width="6.125" customWidth="1"/>
    <col min="9001" max="9001" width="5.25" customWidth="1"/>
    <col min="9002" max="9004" width="3.625" customWidth="1"/>
    <col min="9222" max="9222" width="14.875" customWidth="1"/>
    <col min="9223" max="9224" width="3.625" customWidth="1"/>
    <col min="9225" max="9225" width="3.375" customWidth="1"/>
    <col min="9226" max="9229" width="3.625" customWidth="1"/>
    <col min="9230" max="9230" width="3.125" customWidth="1"/>
    <col min="9231" max="9234" width="3.625" customWidth="1"/>
    <col min="9235" max="9235" width="3.125" customWidth="1"/>
    <col min="9236" max="9239" width="3.625" customWidth="1"/>
    <col min="9240" max="9240" width="3.375" customWidth="1"/>
    <col min="9241" max="9242" width="3.625" customWidth="1"/>
    <col min="9243" max="9243" width="3.875" customWidth="1"/>
    <col min="9244" max="9244" width="3.125" customWidth="1"/>
    <col min="9245" max="9245" width="3.875" customWidth="1"/>
    <col min="9246" max="9249" width="2.625" customWidth="1"/>
    <col min="9250" max="9251" width="5" customWidth="1"/>
    <col min="9252" max="9253" width="4.625" customWidth="1"/>
    <col min="9254" max="9254" width="4.5" customWidth="1"/>
    <col min="9255" max="9255" width="4.875" customWidth="1"/>
    <col min="9256" max="9256" width="6.125" customWidth="1"/>
    <col min="9257" max="9257" width="5.25" customWidth="1"/>
    <col min="9258" max="9260" width="3.625" customWidth="1"/>
    <col min="9478" max="9478" width="14.875" customWidth="1"/>
    <col min="9479" max="9480" width="3.625" customWidth="1"/>
    <col min="9481" max="9481" width="3.375" customWidth="1"/>
    <col min="9482" max="9485" width="3.625" customWidth="1"/>
    <col min="9486" max="9486" width="3.125" customWidth="1"/>
    <col min="9487" max="9490" width="3.625" customWidth="1"/>
    <col min="9491" max="9491" width="3.125" customWidth="1"/>
    <col min="9492" max="9495" width="3.625" customWidth="1"/>
    <col min="9496" max="9496" width="3.375" customWidth="1"/>
    <col min="9497" max="9498" width="3.625" customWidth="1"/>
    <col min="9499" max="9499" width="3.875" customWidth="1"/>
    <col min="9500" max="9500" width="3.125" customWidth="1"/>
    <col min="9501" max="9501" width="3.875" customWidth="1"/>
    <col min="9502" max="9505" width="2.625" customWidth="1"/>
    <col min="9506" max="9507" width="5" customWidth="1"/>
    <col min="9508" max="9509" width="4.625" customWidth="1"/>
    <col min="9510" max="9510" width="4.5" customWidth="1"/>
    <col min="9511" max="9511" width="4.875" customWidth="1"/>
    <col min="9512" max="9512" width="6.125" customWidth="1"/>
    <col min="9513" max="9513" width="5.25" customWidth="1"/>
    <col min="9514" max="9516" width="3.625" customWidth="1"/>
    <col min="9734" max="9734" width="14.875" customWidth="1"/>
    <col min="9735" max="9736" width="3.625" customWidth="1"/>
    <col min="9737" max="9737" width="3.375" customWidth="1"/>
    <col min="9738" max="9741" width="3.625" customWidth="1"/>
    <col min="9742" max="9742" width="3.125" customWidth="1"/>
    <col min="9743" max="9746" width="3.625" customWidth="1"/>
    <col min="9747" max="9747" width="3.125" customWidth="1"/>
    <col min="9748" max="9751" width="3.625" customWidth="1"/>
    <col min="9752" max="9752" width="3.375" customWidth="1"/>
    <col min="9753" max="9754" width="3.625" customWidth="1"/>
    <col min="9755" max="9755" width="3.875" customWidth="1"/>
    <col min="9756" max="9756" width="3.125" customWidth="1"/>
    <col min="9757" max="9757" width="3.875" customWidth="1"/>
    <col min="9758" max="9761" width="2.625" customWidth="1"/>
    <col min="9762" max="9763" width="5" customWidth="1"/>
    <col min="9764" max="9765" width="4.625" customWidth="1"/>
    <col min="9766" max="9766" width="4.5" customWidth="1"/>
    <col min="9767" max="9767" width="4.875" customWidth="1"/>
    <col min="9768" max="9768" width="6.125" customWidth="1"/>
    <col min="9769" max="9769" width="5.25" customWidth="1"/>
    <col min="9770" max="9772" width="3.625" customWidth="1"/>
    <col min="9990" max="9990" width="14.875" customWidth="1"/>
    <col min="9991" max="9992" width="3.625" customWidth="1"/>
    <col min="9993" max="9993" width="3.375" customWidth="1"/>
    <col min="9994" max="9997" width="3.625" customWidth="1"/>
    <col min="9998" max="9998" width="3.125" customWidth="1"/>
    <col min="9999" max="10002" width="3.625" customWidth="1"/>
    <col min="10003" max="10003" width="3.125" customWidth="1"/>
    <col min="10004" max="10007" width="3.625" customWidth="1"/>
    <col min="10008" max="10008" width="3.375" customWidth="1"/>
    <col min="10009" max="10010" width="3.625" customWidth="1"/>
    <col min="10011" max="10011" width="3.875" customWidth="1"/>
    <col min="10012" max="10012" width="3.125" customWidth="1"/>
    <col min="10013" max="10013" width="3.875" customWidth="1"/>
    <col min="10014" max="10017" width="2.625" customWidth="1"/>
    <col min="10018" max="10019" width="5" customWidth="1"/>
    <col min="10020" max="10021" width="4.625" customWidth="1"/>
    <col min="10022" max="10022" width="4.5" customWidth="1"/>
    <col min="10023" max="10023" width="4.875" customWidth="1"/>
    <col min="10024" max="10024" width="6.125" customWidth="1"/>
    <col min="10025" max="10025" width="5.25" customWidth="1"/>
    <col min="10026" max="10028" width="3.625" customWidth="1"/>
    <col min="10246" max="10246" width="14.875" customWidth="1"/>
    <col min="10247" max="10248" width="3.625" customWidth="1"/>
    <col min="10249" max="10249" width="3.375" customWidth="1"/>
    <col min="10250" max="10253" width="3.625" customWidth="1"/>
    <col min="10254" max="10254" width="3.125" customWidth="1"/>
    <col min="10255" max="10258" width="3.625" customWidth="1"/>
    <col min="10259" max="10259" width="3.125" customWidth="1"/>
    <col min="10260" max="10263" width="3.625" customWidth="1"/>
    <col min="10264" max="10264" width="3.375" customWidth="1"/>
    <col min="10265" max="10266" width="3.625" customWidth="1"/>
    <col min="10267" max="10267" width="3.875" customWidth="1"/>
    <col min="10268" max="10268" width="3.125" customWidth="1"/>
    <col min="10269" max="10269" width="3.875" customWidth="1"/>
    <col min="10270" max="10273" width="2.625" customWidth="1"/>
    <col min="10274" max="10275" width="5" customWidth="1"/>
    <col min="10276" max="10277" width="4.625" customWidth="1"/>
    <col min="10278" max="10278" width="4.5" customWidth="1"/>
    <col min="10279" max="10279" width="4.875" customWidth="1"/>
    <col min="10280" max="10280" width="6.125" customWidth="1"/>
    <col min="10281" max="10281" width="5.25" customWidth="1"/>
    <col min="10282" max="10284" width="3.625" customWidth="1"/>
    <col min="10502" max="10502" width="14.875" customWidth="1"/>
    <col min="10503" max="10504" width="3.625" customWidth="1"/>
    <col min="10505" max="10505" width="3.375" customWidth="1"/>
    <col min="10506" max="10509" width="3.625" customWidth="1"/>
    <col min="10510" max="10510" width="3.125" customWidth="1"/>
    <col min="10511" max="10514" width="3.625" customWidth="1"/>
    <col min="10515" max="10515" width="3.125" customWidth="1"/>
    <col min="10516" max="10519" width="3.625" customWidth="1"/>
    <col min="10520" max="10520" width="3.375" customWidth="1"/>
    <col min="10521" max="10522" width="3.625" customWidth="1"/>
    <col min="10523" max="10523" width="3.875" customWidth="1"/>
    <col min="10524" max="10524" width="3.125" customWidth="1"/>
    <col min="10525" max="10525" width="3.875" customWidth="1"/>
    <col min="10526" max="10529" width="2.625" customWidth="1"/>
    <col min="10530" max="10531" width="5" customWidth="1"/>
    <col min="10532" max="10533" width="4.625" customWidth="1"/>
    <col min="10534" max="10534" width="4.5" customWidth="1"/>
    <col min="10535" max="10535" width="4.875" customWidth="1"/>
    <col min="10536" max="10536" width="6.125" customWidth="1"/>
    <col min="10537" max="10537" width="5.25" customWidth="1"/>
    <col min="10538" max="10540" width="3.625" customWidth="1"/>
    <col min="10758" max="10758" width="14.875" customWidth="1"/>
    <col min="10759" max="10760" width="3.625" customWidth="1"/>
    <col min="10761" max="10761" width="3.375" customWidth="1"/>
    <col min="10762" max="10765" width="3.625" customWidth="1"/>
    <col min="10766" max="10766" width="3.125" customWidth="1"/>
    <col min="10767" max="10770" width="3.625" customWidth="1"/>
    <col min="10771" max="10771" width="3.125" customWidth="1"/>
    <col min="10772" max="10775" width="3.625" customWidth="1"/>
    <col min="10776" max="10776" width="3.375" customWidth="1"/>
    <col min="10777" max="10778" width="3.625" customWidth="1"/>
    <col min="10779" max="10779" width="3.875" customWidth="1"/>
    <col min="10780" max="10780" width="3.125" customWidth="1"/>
    <col min="10781" max="10781" width="3.875" customWidth="1"/>
    <col min="10782" max="10785" width="2.625" customWidth="1"/>
    <col min="10786" max="10787" width="5" customWidth="1"/>
    <col min="10788" max="10789" width="4.625" customWidth="1"/>
    <col min="10790" max="10790" width="4.5" customWidth="1"/>
    <col min="10791" max="10791" width="4.875" customWidth="1"/>
    <col min="10792" max="10792" width="6.125" customWidth="1"/>
    <col min="10793" max="10793" width="5.25" customWidth="1"/>
    <col min="10794" max="10796" width="3.625" customWidth="1"/>
    <col min="11014" max="11014" width="14.875" customWidth="1"/>
    <col min="11015" max="11016" width="3.625" customWidth="1"/>
    <col min="11017" max="11017" width="3.375" customWidth="1"/>
    <col min="11018" max="11021" width="3.625" customWidth="1"/>
    <col min="11022" max="11022" width="3.125" customWidth="1"/>
    <col min="11023" max="11026" width="3.625" customWidth="1"/>
    <col min="11027" max="11027" width="3.125" customWidth="1"/>
    <col min="11028" max="11031" width="3.625" customWidth="1"/>
    <col min="11032" max="11032" width="3.375" customWidth="1"/>
    <col min="11033" max="11034" width="3.625" customWidth="1"/>
    <col min="11035" max="11035" width="3.875" customWidth="1"/>
    <col min="11036" max="11036" width="3.125" customWidth="1"/>
    <col min="11037" max="11037" width="3.875" customWidth="1"/>
    <col min="11038" max="11041" width="2.625" customWidth="1"/>
    <col min="11042" max="11043" width="5" customWidth="1"/>
    <col min="11044" max="11045" width="4.625" customWidth="1"/>
    <col min="11046" max="11046" width="4.5" customWidth="1"/>
    <col min="11047" max="11047" width="4.875" customWidth="1"/>
    <col min="11048" max="11048" width="6.125" customWidth="1"/>
    <col min="11049" max="11049" width="5.25" customWidth="1"/>
    <col min="11050" max="11052" width="3.625" customWidth="1"/>
    <col min="11270" max="11270" width="14.875" customWidth="1"/>
    <col min="11271" max="11272" width="3.625" customWidth="1"/>
    <col min="11273" max="11273" width="3.375" customWidth="1"/>
    <col min="11274" max="11277" width="3.625" customWidth="1"/>
    <col min="11278" max="11278" width="3.125" customWidth="1"/>
    <col min="11279" max="11282" width="3.625" customWidth="1"/>
    <col min="11283" max="11283" width="3.125" customWidth="1"/>
    <col min="11284" max="11287" width="3.625" customWidth="1"/>
    <col min="11288" max="11288" width="3.375" customWidth="1"/>
    <col min="11289" max="11290" width="3.625" customWidth="1"/>
    <col min="11291" max="11291" width="3.875" customWidth="1"/>
    <col min="11292" max="11292" width="3.125" customWidth="1"/>
    <col min="11293" max="11293" width="3.875" customWidth="1"/>
    <col min="11294" max="11297" width="2.625" customWidth="1"/>
    <col min="11298" max="11299" width="5" customWidth="1"/>
    <col min="11300" max="11301" width="4.625" customWidth="1"/>
    <col min="11302" max="11302" width="4.5" customWidth="1"/>
    <col min="11303" max="11303" width="4.875" customWidth="1"/>
    <col min="11304" max="11304" width="6.125" customWidth="1"/>
    <col min="11305" max="11305" width="5.25" customWidth="1"/>
    <col min="11306" max="11308" width="3.625" customWidth="1"/>
    <col min="11526" max="11526" width="14.875" customWidth="1"/>
    <col min="11527" max="11528" width="3.625" customWidth="1"/>
    <col min="11529" max="11529" width="3.375" customWidth="1"/>
    <col min="11530" max="11533" width="3.625" customWidth="1"/>
    <col min="11534" max="11534" width="3.125" customWidth="1"/>
    <col min="11535" max="11538" width="3.625" customWidth="1"/>
    <col min="11539" max="11539" width="3.125" customWidth="1"/>
    <col min="11540" max="11543" width="3.625" customWidth="1"/>
    <col min="11544" max="11544" width="3.375" customWidth="1"/>
    <col min="11545" max="11546" width="3.625" customWidth="1"/>
    <col min="11547" max="11547" width="3.875" customWidth="1"/>
    <col min="11548" max="11548" width="3.125" customWidth="1"/>
    <col min="11549" max="11549" width="3.875" customWidth="1"/>
    <col min="11550" max="11553" width="2.625" customWidth="1"/>
    <col min="11554" max="11555" width="5" customWidth="1"/>
    <col min="11556" max="11557" width="4.625" customWidth="1"/>
    <col min="11558" max="11558" width="4.5" customWidth="1"/>
    <col min="11559" max="11559" width="4.875" customWidth="1"/>
    <col min="11560" max="11560" width="6.125" customWidth="1"/>
    <col min="11561" max="11561" width="5.25" customWidth="1"/>
    <col min="11562" max="11564" width="3.625" customWidth="1"/>
    <col min="11782" max="11782" width="14.875" customWidth="1"/>
    <col min="11783" max="11784" width="3.625" customWidth="1"/>
    <col min="11785" max="11785" width="3.375" customWidth="1"/>
    <col min="11786" max="11789" width="3.625" customWidth="1"/>
    <col min="11790" max="11790" width="3.125" customWidth="1"/>
    <col min="11791" max="11794" width="3.625" customWidth="1"/>
    <col min="11795" max="11795" width="3.125" customWidth="1"/>
    <col min="11796" max="11799" width="3.625" customWidth="1"/>
    <col min="11800" max="11800" width="3.375" customWidth="1"/>
    <col min="11801" max="11802" width="3.625" customWidth="1"/>
    <col min="11803" max="11803" width="3.875" customWidth="1"/>
    <col min="11804" max="11804" width="3.125" customWidth="1"/>
    <col min="11805" max="11805" width="3.875" customWidth="1"/>
    <col min="11806" max="11809" width="2.625" customWidth="1"/>
    <col min="11810" max="11811" width="5" customWidth="1"/>
    <col min="11812" max="11813" width="4.625" customWidth="1"/>
    <col min="11814" max="11814" width="4.5" customWidth="1"/>
    <col min="11815" max="11815" width="4.875" customWidth="1"/>
    <col min="11816" max="11816" width="6.125" customWidth="1"/>
    <col min="11817" max="11817" width="5.25" customWidth="1"/>
    <col min="11818" max="11820" width="3.625" customWidth="1"/>
    <col min="12038" max="12038" width="14.875" customWidth="1"/>
    <col min="12039" max="12040" width="3.625" customWidth="1"/>
    <col min="12041" max="12041" width="3.375" customWidth="1"/>
    <col min="12042" max="12045" width="3.625" customWidth="1"/>
    <col min="12046" max="12046" width="3.125" customWidth="1"/>
    <col min="12047" max="12050" width="3.625" customWidth="1"/>
    <col min="12051" max="12051" width="3.125" customWidth="1"/>
    <col min="12052" max="12055" width="3.625" customWidth="1"/>
    <col min="12056" max="12056" width="3.375" customWidth="1"/>
    <col min="12057" max="12058" width="3.625" customWidth="1"/>
    <col min="12059" max="12059" width="3.875" customWidth="1"/>
    <col min="12060" max="12060" width="3.125" customWidth="1"/>
    <col min="12061" max="12061" width="3.875" customWidth="1"/>
    <col min="12062" max="12065" width="2.625" customWidth="1"/>
    <col min="12066" max="12067" width="5" customWidth="1"/>
    <col min="12068" max="12069" width="4.625" customWidth="1"/>
    <col min="12070" max="12070" width="4.5" customWidth="1"/>
    <col min="12071" max="12071" width="4.875" customWidth="1"/>
    <col min="12072" max="12072" width="6.125" customWidth="1"/>
    <col min="12073" max="12073" width="5.25" customWidth="1"/>
    <col min="12074" max="12076" width="3.625" customWidth="1"/>
    <col min="12294" max="12294" width="14.875" customWidth="1"/>
    <col min="12295" max="12296" width="3.625" customWidth="1"/>
    <col min="12297" max="12297" width="3.375" customWidth="1"/>
    <col min="12298" max="12301" width="3.625" customWidth="1"/>
    <col min="12302" max="12302" width="3.125" customWidth="1"/>
    <col min="12303" max="12306" width="3.625" customWidth="1"/>
    <col min="12307" max="12307" width="3.125" customWidth="1"/>
    <col min="12308" max="12311" width="3.625" customWidth="1"/>
    <col min="12312" max="12312" width="3.375" customWidth="1"/>
    <col min="12313" max="12314" width="3.625" customWidth="1"/>
    <col min="12315" max="12315" width="3.875" customWidth="1"/>
    <col min="12316" max="12316" width="3.125" customWidth="1"/>
    <col min="12317" max="12317" width="3.875" customWidth="1"/>
    <col min="12318" max="12321" width="2.625" customWidth="1"/>
    <col min="12322" max="12323" width="5" customWidth="1"/>
    <col min="12324" max="12325" width="4.625" customWidth="1"/>
    <col min="12326" max="12326" width="4.5" customWidth="1"/>
    <col min="12327" max="12327" width="4.875" customWidth="1"/>
    <col min="12328" max="12328" width="6.125" customWidth="1"/>
    <col min="12329" max="12329" width="5.25" customWidth="1"/>
    <col min="12330" max="12332" width="3.625" customWidth="1"/>
    <col min="12550" max="12550" width="14.875" customWidth="1"/>
    <col min="12551" max="12552" width="3.625" customWidth="1"/>
    <col min="12553" max="12553" width="3.375" customWidth="1"/>
    <col min="12554" max="12557" width="3.625" customWidth="1"/>
    <col min="12558" max="12558" width="3.125" customWidth="1"/>
    <col min="12559" max="12562" width="3.625" customWidth="1"/>
    <col min="12563" max="12563" width="3.125" customWidth="1"/>
    <col min="12564" max="12567" width="3.625" customWidth="1"/>
    <col min="12568" max="12568" width="3.375" customWidth="1"/>
    <col min="12569" max="12570" width="3.625" customWidth="1"/>
    <col min="12571" max="12571" width="3.875" customWidth="1"/>
    <col min="12572" max="12572" width="3.125" customWidth="1"/>
    <col min="12573" max="12573" width="3.875" customWidth="1"/>
    <col min="12574" max="12577" width="2.625" customWidth="1"/>
    <col min="12578" max="12579" width="5" customWidth="1"/>
    <col min="12580" max="12581" width="4.625" customWidth="1"/>
    <col min="12582" max="12582" width="4.5" customWidth="1"/>
    <col min="12583" max="12583" width="4.875" customWidth="1"/>
    <col min="12584" max="12584" width="6.125" customWidth="1"/>
    <col min="12585" max="12585" width="5.25" customWidth="1"/>
    <col min="12586" max="12588" width="3.625" customWidth="1"/>
    <col min="12806" max="12806" width="14.875" customWidth="1"/>
    <col min="12807" max="12808" width="3.625" customWidth="1"/>
    <col min="12809" max="12809" width="3.375" customWidth="1"/>
    <col min="12810" max="12813" width="3.625" customWidth="1"/>
    <col min="12814" max="12814" width="3.125" customWidth="1"/>
    <col min="12815" max="12818" width="3.625" customWidth="1"/>
    <col min="12819" max="12819" width="3.125" customWidth="1"/>
    <col min="12820" max="12823" width="3.625" customWidth="1"/>
    <col min="12824" max="12824" width="3.375" customWidth="1"/>
    <col min="12825" max="12826" width="3.625" customWidth="1"/>
    <col min="12827" max="12827" width="3.875" customWidth="1"/>
    <col min="12828" max="12828" width="3.125" customWidth="1"/>
    <col min="12829" max="12829" width="3.875" customWidth="1"/>
    <col min="12830" max="12833" width="2.625" customWidth="1"/>
    <col min="12834" max="12835" width="5" customWidth="1"/>
    <col min="12836" max="12837" width="4.625" customWidth="1"/>
    <col min="12838" max="12838" width="4.5" customWidth="1"/>
    <col min="12839" max="12839" width="4.875" customWidth="1"/>
    <col min="12840" max="12840" width="6.125" customWidth="1"/>
    <col min="12841" max="12841" width="5.25" customWidth="1"/>
    <col min="12842" max="12844" width="3.625" customWidth="1"/>
    <col min="13062" max="13062" width="14.875" customWidth="1"/>
    <col min="13063" max="13064" width="3.625" customWidth="1"/>
    <col min="13065" max="13065" width="3.375" customWidth="1"/>
    <col min="13066" max="13069" width="3.625" customWidth="1"/>
    <col min="13070" max="13070" width="3.125" customWidth="1"/>
    <col min="13071" max="13074" width="3.625" customWidth="1"/>
    <col min="13075" max="13075" width="3.125" customWidth="1"/>
    <col min="13076" max="13079" width="3.625" customWidth="1"/>
    <col min="13080" max="13080" width="3.375" customWidth="1"/>
    <col min="13081" max="13082" width="3.625" customWidth="1"/>
    <col min="13083" max="13083" width="3.875" customWidth="1"/>
    <col min="13084" max="13084" width="3.125" customWidth="1"/>
    <col min="13085" max="13085" width="3.875" customWidth="1"/>
    <col min="13086" max="13089" width="2.625" customWidth="1"/>
    <col min="13090" max="13091" width="5" customWidth="1"/>
    <col min="13092" max="13093" width="4.625" customWidth="1"/>
    <col min="13094" max="13094" width="4.5" customWidth="1"/>
    <col min="13095" max="13095" width="4.875" customWidth="1"/>
    <col min="13096" max="13096" width="6.125" customWidth="1"/>
    <col min="13097" max="13097" width="5.25" customWidth="1"/>
    <col min="13098" max="13100" width="3.625" customWidth="1"/>
    <col min="13318" max="13318" width="14.875" customWidth="1"/>
    <col min="13319" max="13320" width="3.625" customWidth="1"/>
    <col min="13321" max="13321" width="3.375" customWidth="1"/>
    <col min="13322" max="13325" width="3.625" customWidth="1"/>
    <col min="13326" max="13326" width="3.125" customWidth="1"/>
    <col min="13327" max="13330" width="3.625" customWidth="1"/>
    <col min="13331" max="13331" width="3.125" customWidth="1"/>
    <col min="13332" max="13335" width="3.625" customWidth="1"/>
    <col min="13336" max="13336" width="3.375" customWidth="1"/>
    <col min="13337" max="13338" width="3.625" customWidth="1"/>
    <col min="13339" max="13339" width="3.875" customWidth="1"/>
    <col min="13340" max="13340" width="3.125" customWidth="1"/>
    <col min="13341" max="13341" width="3.875" customWidth="1"/>
    <col min="13342" max="13345" width="2.625" customWidth="1"/>
    <col min="13346" max="13347" width="5" customWidth="1"/>
    <col min="13348" max="13349" width="4.625" customWidth="1"/>
    <col min="13350" max="13350" width="4.5" customWidth="1"/>
    <col min="13351" max="13351" width="4.875" customWidth="1"/>
    <col min="13352" max="13352" width="6.125" customWidth="1"/>
    <col min="13353" max="13353" width="5.25" customWidth="1"/>
    <col min="13354" max="13356" width="3.625" customWidth="1"/>
    <col min="13574" max="13574" width="14.875" customWidth="1"/>
    <col min="13575" max="13576" width="3.625" customWidth="1"/>
    <col min="13577" max="13577" width="3.375" customWidth="1"/>
    <col min="13578" max="13581" width="3.625" customWidth="1"/>
    <col min="13582" max="13582" width="3.125" customWidth="1"/>
    <col min="13583" max="13586" width="3.625" customWidth="1"/>
    <col min="13587" max="13587" width="3.125" customWidth="1"/>
    <col min="13588" max="13591" width="3.625" customWidth="1"/>
    <col min="13592" max="13592" width="3.375" customWidth="1"/>
    <col min="13593" max="13594" width="3.625" customWidth="1"/>
    <col min="13595" max="13595" width="3.875" customWidth="1"/>
    <col min="13596" max="13596" width="3.125" customWidth="1"/>
    <col min="13597" max="13597" width="3.875" customWidth="1"/>
    <col min="13598" max="13601" width="2.625" customWidth="1"/>
    <col min="13602" max="13603" width="5" customWidth="1"/>
    <col min="13604" max="13605" width="4.625" customWidth="1"/>
    <col min="13606" max="13606" width="4.5" customWidth="1"/>
    <col min="13607" max="13607" width="4.875" customWidth="1"/>
    <col min="13608" max="13608" width="6.125" customWidth="1"/>
    <col min="13609" max="13609" width="5.25" customWidth="1"/>
    <col min="13610" max="13612" width="3.625" customWidth="1"/>
    <col min="13830" max="13830" width="14.875" customWidth="1"/>
    <col min="13831" max="13832" width="3.625" customWidth="1"/>
    <col min="13833" max="13833" width="3.375" customWidth="1"/>
    <col min="13834" max="13837" width="3.625" customWidth="1"/>
    <col min="13838" max="13838" width="3.125" customWidth="1"/>
    <col min="13839" max="13842" width="3.625" customWidth="1"/>
    <col min="13843" max="13843" width="3.125" customWidth="1"/>
    <col min="13844" max="13847" width="3.625" customWidth="1"/>
    <col min="13848" max="13848" width="3.375" customWidth="1"/>
    <col min="13849" max="13850" width="3.625" customWidth="1"/>
    <col min="13851" max="13851" width="3.875" customWidth="1"/>
    <col min="13852" max="13852" width="3.125" customWidth="1"/>
    <col min="13853" max="13853" width="3.875" customWidth="1"/>
    <col min="13854" max="13857" width="2.625" customWidth="1"/>
    <col min="13858" max="13859" width="5" customWidth="1"/>
    <col min="13860" max="13861" width="4.625" customWidth="1"/>
    <col min="13862" max="13862" width="4.5" customWidth="1"/>
    <col min="13863" max="13863" width="4.875" customWidth="1"/>
    <col min="13864" max="13864" width="6.125" customWidth="1"/>
    <col min="13865" max="13865" width="5.25" customWidth="1"/>
    <col min="13866" max="13868" width="3.625" customWidth="1"/>
    <col min="14086" max="14086" width="14.875" customWidth="1"/>
    <col min="14087" max="14088" width="3.625" customWidth="1"/>
    <col min="14089" max="14089" width="3.375" customWidth="1"/>
    <col min="14090" max="14093" width="3.625" customWidth="1"/>
    <col min="14094" max="14094" width="3.125" customWidth="1"/>
    <col min="14095" max="14098" width="3.625" customWidth="1"/>
    <col min="14099" max="14099" width="3.125" customWidth="1"/>
    <col min="14100" max="14103" width="3.625" customWidth="1"/>
    <col min="14104" max="14104" width="3.375" customWidth="1"/>
    <col min="14105" max="14106" width="3.625" customWidth="1"/>
    <col min="14107" max="14107" width="3.875" customWidth="1"/>
    <col min="14108" max="14108" width="3.125" customWidth="1"/>
    <col min="14109" max="14109" width="3.875" customWidth="1"/>
    <col min="14110" max="14113" width="2.625" customWidth="1"/>
    <col min="14114" max="14115" width="5" customWidth="1"/>
    <col min="14116" max="14117" width="4.625" customWidth="1"/>
    <col min="14118" max="14118" width="4.5" customWidth="1"/>
    <col min="14119" max="14119" width="4.875" customWidth="1"/>
    <col min="14120" max="14120" width="6.125" customWidth="1"/>
    <col min="14121" max="14121" width="5.25" customWidth="1"/>
    <col min="14122" max="14124" width="3.625" customWidth="1"/>
    <col min="14342" max="14342" width="14.875" customWidth="1"/>
    <col min="14343" max="14344" width="3.625" customWidth="1"/>
    <col min="14345" max="14345" width="3.375" customWidth="1"/>
    <col min="14346" max="14349" width="3.625" customWidth="1"/>
    <col min="14350" max="14350" width="3.125" customWidth="1"/>
    <col min="14351" max="14354" width="3.625" customWidth="1"/>
    <col min="14355" max="14355" width="3.125" customWidth="1"/>
    <col min="14356" max="14359" width="3.625" customWidth="1"/>
    <col min="14360" max="14360" width="3.375" customWidth="1"/>
    <col min="14361" max="14362" width="3.625" customWidth="1"/>
    <col min="14363" max="14363" width="3.875" customWidth="1"/>
    <col min="14364" max="14364" width="3.125" customWidth="1"/>
    <col min="14365" max="14365" width="3.875" customWidth="1"/>
    <col min="14366" max="14369" width="2.625" customWidth="1"/>
    <col min="14370" max="14371" width="5" customWidth="1"/>
    <col min="14372" max="14373" width="4.625" customWidth="1"/>
    <col min="14374" max="14374" width="4.5" customWidth="1"/>
    <col min="14375" max="14375" width="4.875" customWidth="1"/>
    <col min="14376" max="14376" width="6.125" customWidth="1"/>
    <col min="14377" max="14377" width="5.25" customWidth="1"/>
    <col min="14378" max="14380" width="3.625" customWidth="1"/>
    <col min="14598" max="14598" width="14.875" customWidth="1"/>
    <col min="14599" max="14600" width="3.625" customWidth="1"/>
    <col min="14601" max="14601" width="3.375" customWidth="1"/>
    <col min="14602" max="14605" width="3.625" customWidth="1"/>
    <col min="14606" max="14606" width="3.125" customWidth="1"/>
    <col min="14607" max="14610" width="3.625" customWidth="1"/>
    <col min="14611" max="14611" width="3.125" customWidth="1"/>
    <col min="14612" max="14615" width="3.625" customWidth="1"/>
    <col min="14616" max="14616" width="3.375" customWidth="1"/>
    <col min="14617" max="14618" width="3.625" customWidth="1"/>
    <col min="14619" max="14619" width="3.875" customWidth="1"/>
    <col min="14620" max="14620" width="3.125" customWidth="1"/>
    <col min="14621" max="14621" width="3.875" customWidth="1"/>
    <col min="14622" max="14625" width="2.625" customWidth="1"/>
    <col min="14626" max="14627" width="5" customWidth="1"/>
    <col min="14628" max="14629" width="4.625" customWidth="1"/>
    <col min="14630" max="14630" width="4.5" customWidth="1"/>
    <col min="14631" max="14631" width="4.875" customWidth="1"/>
    <col min="14632" max="14632" width="6.125" customWidth="1"/>
    <col min="14633" max="14633" width="5.25" customWidth="1"/>
    <col min="14634" max="14636" width="3.625" customWidth="1"/>
    <col min="14854" max="14854" width="14.875" customWidth="1"/>
    <col min="14855" max="14856" width="3.625" customWidth="1"/>
    <col min="14857" max="14857" width="3.375" customWidth="1"/>
    <col min="14858" max="14861" width="3.625" customWidth="1"/>
    <col min="14862" max="14862" width="3.125" customWidth="1"/>
    <col min="14863" max="14866" width="3.625" customWidth="1"/>
    <col min="14867" max="14867" width="3.125" customWidth="1"/>
    <col min="14868" max="14871" width="3.625" customWidth="1"/>
    <col min="14872" max="14872" width="3.375" customWidth="1"/>
    <col min="14873" max="14874" width="3.625" customWidth="1"/>
    <col min="14875" max="14875" width="3.875" customWidth="1"/>
    <col min="14876" max="14876" width="3.125" customWidth="1"/>
    <col min="14877" max="14877" width="3.875" customWidth="1"/>
    <col min="14878" max="14881" width="2.625" customWidth="1"/>
    <col min="14882" max="14883" width="5" customWidth="1"/>
    <col min="14884" max="14885" width="4.625" customWidth="1"/>
    <col min="14886" max="14886" width="4.5" customWidth="1"/>
    <col min="14887" max="14887" width="4.875" customWidth="1"/>
    <col min="14888" max="14888" width="6.125" customWidth="1"/>
    <col min="14889" max="14889" width="5.25" customWidth="1"/>
    <col min="14890" max="14892" width="3.625" customWidth="1"/>
    <col min="15110" max="15110" width="14.875" customWidth="1"/>
    <col min="15111" max="15112" width="3.625" customWidth="1"/>
    <col min="15113" max="15113" width="3.375" customWidth="1"/>
    <col min="15114" max="15117" width="3.625" customWidth="1"/>
    <col min="15118" max="15118" width="3.125" customWidth="1"/>
    <col min="15119" max="15122" width="3.625" customWidth="1"/>
    <col min="15123" max="15123" width="3.125" customWidth="1"/>
    <col min="15124" max="15127" width="3.625" customWidth="1"/>
    <col min="15128" max="15128" width="3.375" customWidth="1"/>
    <col min="15129" max="15130" width="3.625" customWidth="1"/>
    <col min="15131" max="15131" width="3.875" customWidth="1"/>
    <col min="15132" max="15132" width="3.125" customWidth="1"/>
    <col min="15133" max="15133" width="3.875" customWidth="1"/>
    <col min="15134" max="15137" width="2.625" customWidth="1"/>
    <col min="15138" max="15139" width="5" customWidth="1"/>
    <col min="15140" max="15141" width="4.625" customWidth="1"/>
    <col min="15142" max="15142" width="4.5" customWidth="1"/>
    <col min="15143" max="15143" width="4.875" customWidth="1"/>
    <col min="15144" max="15144" width="6.125" customWidth="1"/>
    <col min="15145" max="15145" width="5.25" customWidth="1"/>
    <col min="15146" max="15148" width="3.625" customWidth="1"/>
    <col min="15366" max="15366" width="14.875" customWidth="1"/>
    <col min="15367" max="15368" width="3.625" customWidth="1"/>
    <col min="15369" max="15369" width="3.375" customWidth="1"/>
    <col min="15370" max="15373" width="3.625" customWidth="1"/>
    <col min="15374" max="15374" width="3.125" customWidth="1"/>
    <col min="15375" max="15378" width="3.625" customWidth="1"/>
    <col min="15379" max="15379" width="3.125" customWidth="1"/>
    <col min="15380" max="15383" width="3.625" customWidth="1"/>
    <col min="15384" max="15384" width="3.375" customWidth="1"/>
    <col min="15385" max="15386" width="3.625" customWidth="1"/>
    <col min="15387" max="15387" width="3.875" customWidth="1"/>
    <col min="15388" max="15388" width="3.125" customWidth="1"/>
    <col min="15389" max="15389" width="3.875" customWidth="1"/>
    <col min="15390" max="15393" width="2.625" customWidth="1"/>
    <col min="15394" max="15395" width="5" customWidth="1"/>
    <col min="15396" max="15397" width="4.625" customWidth="1"/>
    <col min="15398" max="15398" width="4.5" customWidth="1"/>
    <col min="15399" max="15399" width="4.875" customWidth="1"/>
    <col min="15400" max="15400" width="6.125" customWidth="1"/>
    <col min="15401" max="15401" width="5.25" customWidth="1"/>
    <col min="15402" max="15404" width="3.625" customWidth="1"/>
    <col min="15622" max="15622" width="14.875" customWidth="1"/>
    <col min="15623" max="15624" width="3.625" customWidth="1"/>
    <col min="15625" max="15625" width="3.375" customWidth="1"/>
    <col min="15626" max="15629" width="3.625" customWidth="1"/>
    <col min="15630" max="15630" width="3.125" customWidth="1"/>
    <col min="15631" max="15634" width="3.625" customWidth="1"/>
    <col min="15635" max="15635" width="3.125" customWidth="1"/>
    <col min="15636" max="15639" width="3.625" customWidth="1"/>
    <col min="15640" max="15640" width="3.375" customWidth="1"/>
    <col min="15641" max="15642" width="3.625" customWidth="1"/>
    <col min="15643" max="15643" width="3.875" customWidth="1"/>
    <col min="15644" max="15644" width="3.125" customWidth="1"/>
    <col min="15645" max="15645" width="3.875" customWidth="1"/>
    <col min="15646" max="15649" width="2.625" customWidth="1"/>
    <col min="15650" max="15651" width="5" customWidth="1"/>
    <col min="15652" max="15653" width="4.625" customWidth="1"/>
    <col min="15654" max="15654" width="4.5" customWidth="1"/>
    <col min="15655" max="15655" width="4.875" customWidth="1"/>
    <col min="15656" max="15656" width="6.125" customWidth="1"/>
    <col min="15657" max="15657" width="5.25" customWidth="1"/>
    <col min="15658" max="15660" width="3.625" customWidth="1"/>
    <col min="15878" max="15878" width="14.875" customWidth="1"/>
    <col min="15879" max="15880" width="3.625" customWidth="1"/>
    <col min="15881" max="15881" width="3.375" customWidth="1"/>
    <col min="15882" max="15885" width="3.625" customWidth="1"/>
    <col min="15886" max="15886" width="3.125" customWidth="1"/>
    <col min="15887" max="15890" width="3.625" customWidth="1"/>
    <col min="15891" max="15891" width="3.125" customWidth="1"/>
    <col min="15892" max="15895" width="3.625" customWidth="1"/>
    <col min="15896" max="15896" width="3.375" customWidth="1"/>
    <col min="15897" max="15898" width="3.625" customWidth="1"/>
    <col min="15899" max="15899" width="3.875" customWidth="1"/>
    <col min="15900" max="15900" width="3.125" customWidth="1"/>
    <col min="15901" max="15901" width="3.875" customWidth="1"/>
    <col min="15902" max="15905" width="2.625" customWidth="1"/>
    <col min="15906" max="15907" width="5" customWidth="1"/>
    <col min="15908" max="15909" width="4.625" customWidth="1"/>
    <col min="15910" max="15910" width="4.5" customWidth="1"/>
    <col min="15911" max="15911" width="4.875" customWidth="1"/>
    <col min="15912" max="15912" width="6.125" customWidth="1"/>
    <col min="15913" max="15913" width="5.25" customWidth="1"/>
    <col min="15914" max="15916" width="3.625" customWidth="1"/>
    <col min="16134" max="16134" width="14.875" customWidth="1"/>
    <col min="16135" max="16136" width="3.625" customWidth="1"/>
    <col min="16137" max="16137" width="3.375" customWidth="1"/>
    <col min="16138" max="16141" width="3.625" customWidth="1"/>
    <col min="16142" max="16142" width="3.125" customWidth="1"/>
    <col min="16143" max="16146" width="3.625" customWidth="1"/>
    <col min="16147" max="16147" width="3.125" customWidth="1"/>
    <col min="16148" max="16151" width="3.625" customWidth="1"/>
    <col min="16152" max="16152" width="3.375" customWidth="1"/>
    <col min="16153" max="16154" width="3.625" customWidth="1"/>
    <col min="16155" max="16155" width="3.875" customWidth="1"/>
    <col min="16156" max="16156" width="3.125" customWidth="1"/>
    <col min="16157" max="16157" width="3.875" customWidth="1"/>
    <col min="16158" max="16161" width="2.625" customWidth="1"/>
    <col min="16162" max="16163" width="5" customWidth="1"/>
    <col min="16164" max="16165" width="4.625" customWidth="1"/>
    <col min="16166" max="16166" width="4.5" customWidth="1"/>
    <col min="16167" max="16167" width="4.875" customWidth="1"/>
    <col min="16168" max="16168" width="6.125" customWidth="1"/>
    <col min="16169" max="16169" width="5.25" customWidth="1"/>
    <col min="16170" max="16172" width="3.625" customWidth="1"/>
  </cols>
  <sheetData>
    <row r="1" spans="1:41" ht="35.25" customHeight="1">
      <c r="A1" s="215" t="s">
        <v>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</row>
    <row r="2" spans="1:41" ht="31.5" customHeight="1">
      <c r="A2" s="215" t="s">
        <v>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</row>
    <row r="4" spans="1:41" ht="80.099999999999994" customHeight="1">
      <c r="A4" s="1"/>
      <c r="B4" s="197" t="str">
        <f>A5</f>
        <v>A</v>
      </c>
      <c r="C4" s="197"/>
      <c r="D4" s="197"/>
      <c r="E4" s="197"/>
      <c r="F4" s="197"/>
      <c r="G4" s="197" t="str">
        <f>A9</f>
        <v>B</v>
      </c>
      <c r="H4" s="197"/>
      <c r="I4" s="197"/>
      <c r="J4" s="197"/>
      <c r="K4" s="197"/>
      <c r="L4" s="197" t="str">
        <f>+A13</f>
        <v>C</v>
      </c>
      <c r="M4" s="197"/>
      <c r="N4" s="197"/>
      <c r="O4" s="197"/>
      <c r="P4" s="198"/>
      <c r="Q4" s="197" t="str">
        <f>+A17</f>
        <v>D</v>
      </c>
      <c r="R4" s="197"/>
      <c r="S4" s="197"/>
      <c r="T4" s="197"/>
      <c r="U4" s="198"/>
      <c r="V4" s="198" t="str">
        <f>+A21</f>
        <v>E</v>
      </c>
      <c r="W4" s="204"/>
      <c r="X4" s="204"/>
      <c r="Y4" s="204"/>
      <c r="Z4" s="205"/>
      <c r="AA4" s="206" t="s">
        <v>0</v>
      </c>
      <c r="AB4" s="207"/>
      <c r="AC4" s="208"/>
      <c r="AD4" s="149" t="s">
        <v>1</v>
      </c>
      <c r="AE4" s="150"/>
      <c r="AF4" s="149" t="s">
        <v>2</v>
      </c>
      <c r="AG4" s="150"/>
      <c r="AH4" s="209" t="s">
        <v>3</v>
      </c>
      <c r="AI4" s="150"/>
      <c r="AJ4" s="2" t="s">
        <v>4</v>
      </c>
      <c r="AK4" s="2" t="s">
        <v>5</v>
      </c>
      <c r="AL4" s="152" t="s">
        <v>6</v>
      </c>
      <c r="AM4" s="200"/>
      <c r="AN4" s="3" t="s">
        <v>7</v>
      </c>
    </row>
    <row r="5" spans="1:41" ht="20.100000000000001" customHeight="1">
      <c r="A5" s="201" t="s">
        <v>39</v>
      </c>
      <c r="B5" s="125"/>
      <c r="C5" s="126"/>
      <c r="D5" s="126"/>
      <c r="E5" s="126"/>
      <c r="F5" s="127"/>
      <c r="G5" s="134">
        <f>COUNTIF(H5,"&gt;"&amp;J5)+COUNTIF(H6,"&gt;"&amp;J6)+COUNTIF(H7,"&gt;"&amp;J7)</f>
        <v>0</v>
      </c>
      <c r="H5" s="60"/>
      <c r="I5" s="4" t="s">
        <v>8</v>
      </c>
      <c r="J5" s="60"/>
      <c r="K5" s="137">
        <f>COUNTIF(J5,"&gt;"&amp;H5)+COUNTIF(J6,"&gt;"&amp;H6)+COUNTIF(J7,"&gt;"&amp;H7)</f>
        <v>0</v>
      </c>
      <c r="L5" s="134">
        <f>COUNTIF(M5,"&gt;"&amp;O5)+COUNTIF(M6,"&gt;"&amp;O6)+COUNTIF(M7,"&gt;"&amp;O7)</f>
        <v>0</v>
      </c>
      <c r="M5" s="60"/>
      <c r="N5" s="4" t="s">
        <v>8</v>
      </c>
      <c r="O5" s="60"/>
      <c r="P5" s="137">
        <f>COUNTIF(O5,"&gt;"&amp;M5)+COUNTIF(O6,"&gt;"&amp;M6)+COUNTIF(O7,"&gt;"&amp;M7)</f>
        <v>0</v>
      </c>
      <c r="Q5" s="134">
        <f>COUNTIF(R5,"&gt;"&amp;T5)+COUNTIF(R6,"&gt;"&amp;T6)+COUNTIF(R7,"&gt;"&amp;T7)</f>
        <v>0</v>
      </c>
      <c r="R5" s="60"/>
      <c r="S5" s="4" t="s">
        <v>8</v>
      </c>
      <c r="T5" s="60"/>
      <c r="U5" s="137">
        <f>COUNTIF(T5,"&gt;"&amp;R5)+COUNTIF(T6,"&gt;"&amp;R6)+COUNTIF(T7,"&gt;"&amp;R7)</f>
        <v>0</v>
      </c>
      <c r="V5" s="134">
        <f>COUNTIF(W5,"&gt;"&amp;Y5)+COUNTIF(W6,"&gt;"&amp;Y6)+COUNTIF(W7,"&gt;"&amp;Y7)</f>
        <v>0</v>
      </c>
      <c r="W5" s="60"/>
      <c r="X5" s="4" t="s">
        <v>8</v>
      </c>
      <c r="Y5" s="60"/>
      <c r="Z5" s="137">
        <f>COUNTIF(Y5,"&gt;"&amp;W5)+COUNTIF(Y6,"&gt;"&amp;W6)+COUNTIF(Y7,"&gt;"&amp;W7)</f>
        <v>0</v>
      </c>
      <c r="AA5" s="72">
        <f>COUNTIF(G5,"2")+COUNTIF(Q5,"2")+COUNTIF(V5,"2")+COUNTIF(L5,"2")</f>
        <v>0</v>
      </c>
      <c r="AB5" s="78" t="s">
        <v>9</v>
      </c>
      <c r="AC5" s="81">
        <f>COUNTIF(K5,"2")+COUNTIF(U5,"2")+COUNTIF(Z5,"2")+COUNTIF(P5,"2")</f>
        <v>0</v>
      </c>
      <c r="AD5" s="85">
        <f>G5+Q5+V5+L5</f>
        <v>0</v>
      </c>
      <c r="AE5" s="86"/>
      <c r="AF5" s="85">
        <f>K5+U5+Z5+P5</f>
        <v>0</v>
      </c>
      <c r="AG5" s="86"/>
      <c r="AH5" s="91" t="e">
        <f>AD5/AF5</f>
        <v>#DIV/0!</v>
      </c>
      <c r="AI5" s="93"/>
      <c r="AJ5" s="84">
        <f>H8+R8+M8+W8</f>
        <v>0</v>
      </c>
      <c r="AK5" s="84">
        <f>J8+O8+Y8+T8</f>
        <v>0</v>
      </c>
      <c r="AL5" s="91" t="e">
        <f>AJ5/AK5</f>
        <v>#DIV/0!</v>
      </c>
      <c r="AM5" s="93"/>
      <c r="AN5" s="171">
        <f>RANK(AA5,AA5:AA24)</f>
        <v>1</v>
      </c>
      <c r="AO5" s="107" t="str">
        <f>+A5</f>
        <v>A</v>
      </c>
    </row>
    <row r="6" spans="1:41" ht="20.100000000000001" customHeight="1">
      <c r="A6" s="202"/>
      <c r="B6" s="128"/>
      <c r="C6" s="129"/>
      <c r="D6" s="129"/>
      <c r="E6" s="129"/>
      <c r="F6" s="130"/>
      <c r="G6" s="135" t="e">
        <f>LARGE(#REF!,1)+LARGE(#REF!,1)+LARGE(#REF!,1)</f>
        <v>#REF!</v>
      </c>
      <c r="H6" s="61"/>
      <c r="I6" s="5" t="s">
        <v>8</v>
      </c>
      <c r="J6" s="61"/>
      <c r="K6" s="138" t="e">
        <f>LARGE(#REF!,1)+LARGE(#REF!,1)+LARGE(#REF!,1)</f>
        <v>#REF!</v>
      </c>
      <c r="L6" s="135" t="e">
        <f>LARGE(#REF!,1)+LARGE(#REF!,1)+LARGE(#REF!,1)</f>
        <v>#REF!</v>
      </c>
      <c r="M6" s="61"/>
      <c r="N6" s="5" t="s">
        <v>8</v>
      </c>
      <c r="O6" s="61"/>
      <c r="P6" s="138" t="e">
        <f>LARGE(#REF!,1)+LARGE(#REF!,1)+LARGE(#REF!,1)</f>
        <v>#REF!</v>
      </c>
      <c r="Q6" s="135" t="e">
        <f>LARGE(#REF!,1)+LARGE(#REF!,1)+LARGE(#REF!,1)</f>
        <v>#REF!</v>
      </c>
      <c r="R6" s="61"/>
      <c r="S6" s="5" t="s">
        <v>8</v>
      </c>
      <c r="T6" s="61"/>
      <c r="U6" s="138" t="e">
        <f>LARGE(#REF!,1)+LARGE(#REF!,1)+LARGE(#REF!,1)</f>
        <v>#REF!</v>
      </c>
      <c r="V6" s="135" t="e">
        <f>LARGE(#REF!,1)+LARGE(#REF!,1)+LARGE(#REF!,1)</f>
        <v>#REF!</v>
      </c>
      <c r="W6" s="61"/>
      <c r="X6" s="5" t="s">
        <v>8</v>
      </c>
      <c r="Y6" s="61"/>
      <c r="Z6" s="138" t="e">
        <f>LARGE(#REF!,1)+LARGE(#REF!,1)+LARGE(#REF!,1)</f>
        <v>#REF!</v>
      </c>
      <c r="AA6" s="74"/>
      <c r="AB6" s="79"/>
      <c r="AC6" s="82"/>
      <c r="AD6" s="87"/>
      <c r="AE6" s="88"/>
      <c r="AF6" s="87"/>
      <c r="AG6" s="88"/>
      <c r="AH6" s="94"/>
      <c r="AI6" s="96"/>
      <c r="AJ6" s="84"/>
      <c r="AK6" s="84"/>
      <c r="AL6" s="94"/>
      <c r="AM6" s="96"/>
      <c r="AN6" s="172"/>
      <c r="AO6" s="107"/>
    </row>
    <row r="7" spans="1:41" ht="20.100000000000001" customHeight="1">
      <c r="A7" s="202"/>
      <c r="B7" s="128"/>
      <c r="C7" s="129"/>
      <c r="D7" s="129"/>
      <c r="E7" s="129"/>
      <c r="F7" s="130"/>
      <c r="G7" s="136" t="e">
        <f>LARGE(#REF!,1)+LARGE(#REF!,1)+LARGE(#REF!,1)</f>
        <v>#REF!</v>
      </c>
      <c r="H7" s="61"/>
      <c r="I7" s="5" t="s">
        <v>8</v>
      </c>
      <c r="J7" s="61"/>
      <c r="K7" s="139" t="e">
        <f>LARGE(#REF!,1)+LARGE(#REF!,1)+LARGE(#REF!,1)</f>
        <v>#REF!</v>
      </c>
      <c r="L7" s="136" t="e">
        <f>LARGE(#REF!,1)+LARGE(#REF!,1)+LARGE(#REF!,1)</f>
        <v>#REF!</v>
      </c>
      <c r="M7" s="61"/>
      <c r="N7" s="5" t="s">
        <v>8</v>
      </c>
      <c r="O7" s="61"/>
      <c r="P7" s="139" t="e">
        <f>LARGE(#REF!,1)+LARGE(#REF!,1)+LARGE(#REF!,1)</f>
        <v>#REF!</v>
      </c>
      <c r="Q7" s="136" t="e">
        <f>LARGE(#REF!,1)+LARGE(#REF!,1)+LARGE(#REF!,1)</f>
        <v>#REF!</v>
      </c>
      <c r="R7" s="61"/>
      <c r="S7" s="5" t="s">
        <v>8</v>
      </c>
      <c r="T7" s="61"/>
      <c r="U7" s="139" t="e">
        <f>LARGE(#REF!,1)+LARGE(#REF!,1)+LARGE(#REF!,1)</f>
        <v>#REF!</v>
      </c>
      <c r="V7" s="136" t="e">
        <f>LARGE(#REF!,1)+LARGE(#REF!,1)+LARGE(#REF!,1)</f>
        <v>#REF!</v>
      </c>
      <c r="W7" s="61"/>
      <c r="X7" s="5" t="s">
        <v>8</v>
      </c>
      <c r="Y7" s="61"/>
      <c r="Z7" s="139" t="e">
        <f>LARGE(#REF!,1)+LARGE(#REF!,1)+LARGE(#REF!,1)</f>
        <v>#REF!</v>
      </c>
      <c r="AA7" s="74"/>
      <c r="AB7" s="79"/>
      <c r="AC7" s="82"/>
      <c r="AD7" s="87"/>
      <c r="AE7" s="88"/>
      <c r="AF7" s="87"/>
      <c r="AG7" s="88"/>
      <c r="AH7" s="94"/>
      <c r="AI7" s="96"/>
      <c r="AJ7" s="84"/>
      <c r="AK7" s="84"/>
      <c r="AL7" s="94"/>
      <c r="AM7" s="96"/>
      <c r="AN7" s="172"/>
      <c r="AO7" s="107"/>
    </row>
    <row r="8" spans="1:41" ht="20.100000000000001" customHeight="1">
      <c r="A8" s="203"/>
      <c r="B8" s="131"/>
      <c r="C8" s="132"/>
      <c r="D8" s="132"/>
      <c r="E8" s="132"/>
      <c r="F8" s="133"/>
      <c r="G8" s="6"/>
      <c r="H8" s="7">
        <f>H5+H6+H7</f>
        <v>0</v>
      </c>
      <c r="I8" s="8" t="s">
        <v>9</v>
      </c>
      <c r="J8" s="7">
        <f>J5+J6+J7</f>
        <v>0</v>
      </c>
      <c r="K8" s="9"/>
      <c r="L8" s="6"/>
      <c r="M8" s="7">
        <f>M5+M6+M7</f>
        <v>0</v>
      </c>
      <c r="N8" s="8" t="s">
        <v>9</v>
      </c>
      <c r="O8" s="7">
        <f>O5+O6+O7</f>
        <v>0</v>
      </c>
      <c r="P8" s="9"/>
      <c r="Q8" s="6"/>
      <c r="R8" s="7">
        <f>R5+R6+R7</f>
        <v>0</v>
      </c>
      <c r="S8" s="8" t="s">
        <v>9</v>
      </c>
      <c r="T8" s="7">
        <f>T5+T6+T7</f>
        <v>0</v>
      </c>
      <c r="U8" s="9"/>
      <c r="V8" s="6"/>
      <c r="W8" s="7">
        <f>W5+W6+W7</f>
        <v>0</v>
      </c>
      <c r="X8" s="8" t="s">
        <v>9</v>
      </c>
      <c r="Y8" s="7">
        <f>Y5+Y6+Y7</f>
        <v>0</v>
      </c>
      <c r="Z8" s="9"/>
      <c r="AA8" s="76"/>
      <c r="AB8" s="80"/>
      <c r="AC8" s="83"/>
      <c r="AD8" s="89"/>
      <c r="AE8" s="90"/>
      <c r="AF8" s="89"/>
      <c r="AG8" s="90"/>
      <c r="AH8" s="97"/>
      <c r="AI8" s="99"/>
      <c r="AJ8" s="84"/>
      <c r="AK8" s="84"/>
      <c r="AL8" s="97"/>
      <c r="AM8" s="99"/>
      <c r="AN8" s="173"/>
      <c r="AO8" s="107"/>
    </row>
    <row r="9" spans="1:41" ht="20.100000000000001" customHeight="1">
      <c r="A9" s="190" t="s">
        <v>40</v>
      </c>
      <c r="B9" s="119">
        <f>K5</f>
        <v>0</v>
      </c>
      <c r="C9" s="10">
        <f>J5</f>
        <v>0</v>
      </c>
      <c r="D9" s="10" t="s">
        <v>9</v>
      </c>
      <c r="E9" s="10">
        <f>H5</f>
        <v>0</v>
      </c>
      <c r="F9" s="122">
        <f>G5</f>
        <v>0</v>
      </c>
      <c r="G9" s="125"/>
      <c r="H9" s="126"/>
      <c r="I9" s="126"/>
      <c r="J9" s="126"/>
      <c r="K9" s="127"/>
      <c r="L9" s="134">
        <f>COUNTIF(M9,"&gt;"&amp;O9)+COUNTIF(M10,"&gt;"&amp;O10)+COUNTIF(M11,"&gt;"&amp;O11)</f>
        <v>0</v>
      </c>
      <c r="M9" s="60"/>
      <c r="N9" s="4" t="s">
        <v>8</v>
      </c>
      <c r="O9" s="60"/>
      <c r="P9" s="137">
        <f>COUNTIF(O9,"&gt;"&amp;M9)+COUNTIF(O10,"&gt;"&amp;M10)+COUNTIF(O11,"&gt;"&amp;M11)</f>
        <v>0</v>
      </c>
      <c r="Q9" s="134">
        <f>COUNTIF(R9,"&gt;"&amp;T9)+COUNTIF(R10,"&gt;"&amp;T10)+COUNTIF(R11,"&gt;"&amp;T11)</f>
        <v>0</v>
      </c>
      <c r="R9" s="60"/>
      <c r="S9" s="4" t="s">
        <v>8</v>
      </c>
      <c r="T9" s="60"/>
      <c r="U9" s="137">
        <f>COUNTIF(T9,"&gt;"&amp;R9)+COUNTIF(T10,"&gt;"&amp;R10)+COUNTIF(T11,"&gt;"&amp;R11)</f>
        <v>0</v>
      </c>
      <c r="V9" s="134">
        <f>COUNTIF(W9,"&gt;"&amp;Y9)+COUNTIF(W10,"&gt;"&amp;Y10)+COUNTIF(W11,"&gt;"&amp;Y11)</f>
        <v>0</v>
      </c>
      <c r="W9" s="60"/>
      <c r="X9" s="4" t="s">
        <v>8</v>
      </c>
      <c r="Y9" s="60"/>
      <c r="Z9" s="137">
        <f>COUNTIF(Y9,"&gt;"&amp;W9)+COUNTIF(Y10,"&gt;"&amp;W10)+COUNTIF(Y11,"&gt;"&amp;W11)</f>
        <v>0</v>
      </c>
      <c r="AA9" s="72">
        <f>COUNTIF(B9,"2")+COUNTIF(Q9,"2")+COUNTIF(V9,"2")+COUNTIF(L9,"2")</f>
        <v>0</v>
      </c>
      <c r="AB9" s="78" t="s">
        <v>9</v>
      </c>
      <c r="AC9" s="81">
        <f>COUNTIF(F9,"2")+COUNTIF(U9,"2")+COUNTIF(Z9,"2")+COUNTIF(P9,"2")</f>
        <v>0</v>
      </c>
      <c r="AD9" s="85">
        <f>B9+Q9+V9+L9</f>
        <v>0</v>
      </c>
      <c r="AE9" s="86"/>
      <c r="AF9" s="85">
        <f>F9+U9+Z9+P9</f>
        <v>0</v>
      </c>
      <c r="AG9" s="86"/>
      <c r="AH9" s="91" t="e">
        <f>AD9/AF9</f>
        <v>#DIV/0!</v>
      </c>
      <c r="AI9" s="93"/>
      <c r="AJ9" s="84">
        <f>C12+R12+M12+W12</f>
        <v>0</v>
      </c>
      <c r="AK9" s="84">
        <f>E12+O12+Y12+T12</f>
        <v>0</v>
      </c>
      <c r="AL9" s="91" t="e">
        <f>AJ9/AK9</f>
        <v>#DIV/0!</v>
      </c>
      <c r="AM9" s="93"/>
      <c r="AN9" s="171">
        <f>RANK(AA9,AA5:AA24)</f>
        <v>1</v>
      </c>
      <c r="AO9" s="154" t="str">
        <f>+A9</f>
        <v>B</v>
      </c>
    </row>
    <row r="10" spans="1:41" ht="20.100000000000001" customHeight="1">
      <c r="A10" s="190"/>
      <c r="B10" s="120"/>
      <c r="C10" s="11">
        <f>J6</f>
        <v>0</v>
      </c>
      <c r="D10" s="11" t="s">
        <v>9</v>
      </c>
      <c r="E10" s="11">
        <f>H6</f>
        <v>0</v>
      </c>
      <c r="F10" s="123"/>
      <c r="G10" s="128"/>
      <c r="H10" s="129"/>
      <c r="I10" s="129"/>
      <c r="J10" s="129"/>
      <c r="K10" s="130"/>
      <c r="L10" s="135" t="e">
        <f>LARGE(#REF!,1)+LARGE(#REF!,1)+LARGE(#REF!,1)</f>
        <v>#REF!</v>
      </c>
      <c r="M10" s="61"/>
      <c r="N10" s="5" t="s">
        <v>8</v>
      </c>
      <c r="O10" s="61"/>
      <c r="P10" s="138" t="e">
        <f>LARGE(#REF!,1)+LARGE(#REF!,1)+LARGE(#REF!,1)</f>
        <v>#REF!</v>
      </c>
      <c r="Q10" s="135" t="e">
        <f>LARGE(#REF!,1)+LARGE(#REF!,1)+LARGE(#REF!,1)</f>
        <v>#REF!</v>
      </c>
      <c r="R10" s="61"/>
      <c r="S10" s="5" t="s">
        <v>8</v>
      </c>
      <c r="T10" s="61"/>
      <c r="U10" s="138" t="e">
        <f>LARGE(#REF!,1)+LARGE(#REF!,1)+LARGE(#REF!,1)</f>
        <v>#REF!</v>
      </c>
      <c r="V10" s="135" t="e">
        <f>LARGE(#REF!,1)+LARGE(#REF!,1)+LARGE(#REF!,1)</f>
        <v>#REF!</v>
      </c>
      <c r="W10" s="61"/>
      <c r="X10" s="5" t="s">
        <v>8</v>
      </c>
      <c r="Y10" s="61"/>
      <c r="Z10" s="138" t="e">
        <f>LARGE(#REF!,1)+LARGE(#REF!,1)+LARGE(#REF!,1)</f>
        <v>#REF!</v>
      </c>
      <c r="AA10" s="74"/>
      <c r="AB10" s="79"/>
      <c r="AC10" s="82"/>
      <c r="AD10" s="87"/>
      <c r="AE10" s="88"/>
      <c r="AF10" s="87"/>
      <c r="AG10" s="88"/>
      <c r="AH10" s="94"/>
      <c r="AI10" s="96"/>
      <c r="AJ10" s="84"/>
      <c r="AK10" s="84"/>
      <c r="AL10" s="94"/>
      <c r="AM10" s="96"/>
      <c r="AN10" s="172"/>
      <c r="AO10" s="154"/>
    </row>
    <row r="11" spans="1:41" ht="20.100000000000001" customHeight="1">
      <c r="A11" s="190"/>
      <c r="B11" s="121"/>
      <c r="C11" s="11">
        <f>J7</f>
        <v>0</v>
      </c>
      <c r="D11" s="11" t="s">
        <v>9</v>
      </c>
      <c r="E11" s="11">
        <f>H7</f>
        <v>0</v>
      </c>
      <c r="F11" s="124"/>
      <c r="G11" s="128"/>
      <c r="H11" s="129"/>
      <c r="I11" s="129"/>
      <c r="J11" s="129"/>
      <c r="K11" s="130"/>
      <c r="L11" s="136" t="e">
        <f>LARGE(#REF!,1)+LARGE(#REF!,1)+LARGE(#REF!,1)</f>
        <v>#REF!</v>
      </c>
      <c r="M11" s="61"/>
      <c r="N11" s="5" t="s">
        <v>8</v>
      </c>
      <c r="O11" s="61"/>
      <c r="P11" s="139" t="e">
        <f>LARGE(#REF!,1)+LARGE(#REF!,1)+LARGE(#REF!,1)</f>
        <v>#REF!</v>
      </c>
      <c r="Q11" s="136" t="e">
        <f>LARGE(#REF!,1)+LARGE(#REF!,1)+LARGE(#REF!,1)</f>
        <v>#REF!</v>
      </c>
      <c r="R11" s="61"/>
      <c r="S11" s="5" t="s">
        <v>8</v>
      </c>
      <c r="T11" s="61"/>
      <c r="U11" s="139" t="e">
        <f>LARGE(#REF!,1)+LARGE(#REF!,1)+LARGE(#REF!,1)</f>
        <v>#REF!</v>
      </c>
      <c r="V11" s="136" t="e">
        <f>LARGE(#REF!,1)+LARGE(#REF!,1)+LARGE(#REF!,1)</f>
        <v>#REF!</v>
      </c>
      <c r="W11" s="61"/>
      <c r="X11" s="5" t="s">
        <v>8</v>
      </c>
      <c r="Y11" s="61"/>
      <c r="Z11" s="139" t="e">
        <f>LARGE(#REF!,1)+LARGE(#REF!,1)+LARGE(#REF!,1)</f>
        <v>#REF!</v>
      </c>
      <c r="AA11" s="74"/>
      <c r="AB11" s="79"/>
      <c r="AC11" s="82"/>
      <c r="AD11" s="87"/>
      <c r="AE11" s="88"/>
      <c r="AF11" s="87"/>
      <c r="AG11" s="88"/>
      <c r="AH11" s="94"/>
      <c r="AI11" s="96"/>
      <c r="AJ11" s="84"/>
      <c r="AK11" s="84"/>
      <c r="AL11" s="94"/>
      <c r="AM11" s="96"/>
      <c r="AN11" s="172"/>
      <c r="AO11" s="154"/>
    </row>
    <row r="12" spans="1:41" ht="20.100000000000001" customHeight="1">
      <c r="A12" s="190"/>
      <c r="B12" s="12"/>
      <c r="C12" s="13">
        <f>J8</f>
        <v>0</v>
      </c>
      <c r="D12" s="13" t="s">
        <v>9</v>
      </c>
      <c r="E12" s="13">
        <f>H8</f>
        <v>0</v>
      </c>
      <c r="F12" s="14"/>
      <c r="G12" s="131"/>
      <c r="H12" s="132"/>
      <c r="I12" s="132"/>
      <c r="J12" s="132"/>
      <c r="K12" s="133"/>
      <c r="L12" s="6"/>
      <c r="M12" s="7">
        <f>M9+M10+M11</f>
        <v>0</v>
      </c>
      <c r="N12" s="8" t="s">
        <v>9</v>
      </c>
      <c r="O12" s="7">
        <f>O9+O10+O11</f>
        <v>0</v>
      </c>
      <c r="P12" s="9"/>
      <c r="Q12" s="6"/>
      <c r="R12" s="7">
        <f>R9+R10+R11</f>
        <v>0</v>
      </c>
      <c r="S12" s="8" t="s">
        <v>9</v>
      </c>
      <c r="T12" s="7">
        <f>T9+T10+T11</f>
        <v>0</v>
      </c>
      <c r="U12" s="9"/>
      <c r="V12" s="6"/>
      <c r="W12" s="7">
        <f>W9+W10+W11</f>
        <v>0</v>
      </c>
      <c r="X12" s="8" t="s">
        <v>9</v>
      </c>
      <c r="Y12" s="7">
        <f>Y9+Y10+Y11</f>
        <v>0</v>
      </c>
      <c r="Z12" s="9"/>
      <c r="AA12" s="76"/>
      <c r="AB12" s="80"/>
      <c r="AC12" s="83"/>
      <c r="AD12" s="89"/>
      <c r="AE12" s="90"/>
      <c r="AF12" s="89"/>
      <c r="AG12" s="90"/>
      <c r="AH12" s="97"/>
      <c r="AI12" s="99"/>
      <c r="AJ12" s="84"/>
      <c r="AK12" s="84"/>
      <c r="AL12" s="97"/>
      <c r="AM12" s="99"/>
      <c r="AN12" s="173"/>
      <c r="AO12" s="154"/>
    </row>
    <row r="13" spans="1:41" ht="20.100000000000001" customHeight="1">
      <c r="A13" s="190" t="s">
        <v>41</v>
      </c>
      <c r="B13" s="191">
        <f>U5</f>
        <v>0</v>
      </c>
      <c r="C13" s="45">
        <f>O5</f>
        <v>0</v>
      </c>
      <c r="D13" s="45" t="s">
        <v>9</v>
      </c>
      <c r="E13" s="45">
        <f>M5</f>
        <v>0</v>
      </c>
      <c r="F13" s="194">
        <f>Q5</f>
        <v>0</v>
      </c>
      <c r="G13" s="119">
        <f>P9</f>
        <v>0</v>
      </c>
      <c r="H13" s="10">
        <f>O9</f>
        <v>0</v>
      </c>
      <c r="I13" s="10" t="s">
        <v>9</v>
      </c>
      <c r="J13" s="10">
        <f>+M9</f>
        <v>0</v>
      </c>
      <c r="K13" s="122">
        <f>L9</f>
        <v>0</v>
      </c>
      <c r="L13" s="128"/>
      <c r="M13" s="129"/>
      <c r="N13" s="129"/>
      <c r="O13" s="129"/>
      <c r="P13" s="129"/>
      <c r="Q13" s="134">
        <f>COUNTIF(R13,"&gt;"&amp;T13)+COUNTIF(R14,"&gt;"&amp;T14)+COUNTIF(R15,"&gt;"&amp;T15)</f>
        <v>0</v>
      </c>
      <c r="R13" s="60"/>
      <c r="S13" s="4" t="s">
        <v>8</v>
      </c>
      <c r="T13" s="60"/>
      <c r="U13" s="137">
        <f>COUNTIF(T13,"&gt;"&amp;R13)+COUNTIF(T14,"&gt;"&amp;R14)+COUNTIF(T15,"&gt;"&amp;R15)</f>
        <v>0</v>
      </c>
      <c r="V13" s="134">
        <f>COUNTIF(W13,"&gt;"&amp;Y13)+COUNTIF(W14,"&gt;"&amp;Y14)+COUNTIF(W15,"&gt;"&amp;Y15)</f>
        <v>0</v>
      </c>
      <c r="W13" s="60"/>
      <c r="X13" s="4" t="s">
        <v>8</v>
      </c>
      <c r="Y13" s="60"/>
      <c r="Z13" s="137">
        <f>COUNTIF(Y13,"&gt;"&amp;W13)+COUNTIF(Y14,"&gt;"&amp;W14)+COUNTIF(Y15,"&gt;"&amp;W15)</f>
        <v>0</v>
      </c>
      <c r="AA13" s="72">
        <f>COUNTIF(G13,"2")+COUNTIF(Q13,"2")+COUNTIF(V13,"2")+COUNTIF(B13,"2")</f>
        <v>0</v>
      </c>
      <c r="AB13" s="78" t="s">
        <v>9</v>
      </c>
      <c r="AC13" s="81">
        <f>COUNTIF(K13,"2")+COUNTIF(U13,"2")+COUNTIF(Z13,"2")+COUNTIF(F13,"2")</f>
        <v>0</v>
      </c>
      <c r="AD13" s="85">
        <f>G13+Q13+V13+B13</f>
        <v>0</v>
      </c>
      <c r="AE13" s="86"/>
      <c r="AF13" s="85">
        <f>K13+U13+Z13+F13</f>
        <v>0</v>
      </c>
      <c r="AG13" s="86"/>
      <c r="AH13" s="91" t="e">
        <f>AD13/AF13</f>
        <v>#DIV/0!</v>
      </c>
      <c r="AI13" s="93"/>
      <c r="AJ13" s="84">
        <f>H16+R16+C16+W16</f>
        <v>0</v>
      </c>
      <c r="AK13" s="84">
        <f>J16+E16+Y16+T16</f>
        <v>0</v>
      </c>
      <c r="AL13" s="91" t="e">
        <f>AJ13/AK13</f>
        <v>#DIV/0!</v>
      </c>
      <c r="AM13" s="93"/>
      <c r="AN13" s="171">
        <f>RANK(AA13,AA5:AA24)</f>
        <v>1</v>
      </c>
      <c r="AO13" s="154" t="str">
        <f>+A13</f>
        <v>C</v>
      </c>
    </row>
    <row r="14" spans="1:41" ht="20.100000000000001" customHeight="1">
      <c r="A14" s="190"/>
      <c r="B14" s="192"/>
      <c r="C14" s="46">
        <f>O6</f>
        <v>0</v>
      </c>
      <c r="D14" s="46" t="s">
        <v>9</v>
      </c>
      <c r="E14" s="46">
        <f>M6</f>
        <v>0</v>
      </c>
      <c r="F14" s="195"/>
      <c r="G14" s="120"/>
      <c r="H14" s="11">
        <f>O10</f>
        <v>0</v>
      </c>
      <c r="I14" s="11" t="s">
        <v>9</v>
      </c>
      <c r="J14" s="11">
        <f>+M10</f>
        <v>0</v>
      </c>
      <c r="K14" s="123"/>
      <c r="L14" s="128"/>
      <c r="M14" s="129"/>
      <c r="N14" s="129"/>
      <c r="O14" s="129"/>
      <c r="P14" s="129"/>
      <c r="Q14" s="135" t="e">
        <f>LARGE(#REF!,1)+LARGE(#REF!,1)+LARGE(#REF!,1)</f>
        <v>#REF!</v>
      </c>
      <c r="R14" s="61"/>
      <c r="S14" s="5" t="s">
        <v>8</v>
      </c>
      <c r="T14" s="61"/>
      <c r="U14" s="138" t="e">
        <f>LARGE(#REF!,1)+LARGE(#REF!,1)+LARGE(#REF!,1)</f>
        <v>#REF!</v>
      </c>
      <c r="V14" s="135" t="e">
        <f>LARGE(#REF!,1)+LARGE(#REF!,1)+LARGE(#REF!,1)</f>
        <v>#REF!</v>
      </c>
      <c r="W14" s="61"/>
      <c r="X14" s="5" t="s">
        <v>8</v>
      </c>
      <c r="Y14" s="61"/>
      <c r="Z14" s="138" t="e">
        <f>LARGE(#REF!,1)+LARGE(#REF!,1)+LARGE(#REF!,1)</f>
        <v>#REF!</v>
      </c>
      <c r="AA14" s="74"/>
      <c r="AB14" s="79"/>
      <c r="AC14" s="82"/>
      <c r="AD14" s="87"/>
      <c r="AE14" s="88"/>
      <c r="AF14" s="87"/>
      <c r="AG14" s="88"/>
      <c r="AH14" s="94"/>
      <c r="AI14" s="96"/>
      <c r="AJ14" s="84"/>
      <c r="AK14" s="84"/>
      <c r="AL14" s="94"/>
      <c r="AM14" s="96"/>
      <c r="AN14" s="172"/>
      <c r="AO14" s="154"/>
    </row>
    <row r="15" spans="1:41" ht="20.100000000000001" customHeight="1">
      <c r="A15" s="190"/>
      <c r="B15" s="193"/>
      <c r="C15" s="46">
        <f>O7</f>
        <v>0</v>
      </c>
      <c r="D15" s="46" t="s">
        <v>9</v>
      </c>
      <c r="E15" s="46">
        <f>M7</f>
        <v>0</v>
      </c>
      <c r="F15" s="196"/>
      <c r="G15" s="121"/>
      <c r="H15" s="11">
        <f>O11</f>
        <v>0</v>
      </c>
      <c r="I15" s="11" t="s">
        <v>9</v>
      </c>
      <c r="J15" s="11">
        <f>+M11</f>
        <v>0</v>
      </c>
      <c r="K15" s="124"/>
      <c r="L15" s="128"/>
      <c r="M15" s="129"/>
      <c r="N15" s="129"/>
      <c r="O15" s="129"/>
      <c r="P15" s="129"/>
      <c r="Q15" s="136" t="e">
        <f>LARGE(#REF!,1)+LARGE(#REF!,1)+LARGE(#REF!,1)</f>
        <v>#REF!</v>
      </c>
      <c r="R15" s="61"/>
      <c r="S15" s="5" t="s">
        <v>8</v>
      </c>
      <c r="T15" s="61"/>
      <c r="U15" s="139" t="e">
        <f>LARGE(#REF!,1)+LARGE(#REF!,1)+LARGE(#REF!,1)</f>
        <v>#REF!</v>
      </c>
      <c r="V15" s="136" t="e">
        <f>LARGE(#REF!,1)+LARGE(#REF!,1)+LARGE(#REF!,1)</f>
        <v>#REF!</v>
      </c>
      <c r="W15" s="61"/>
      <c r="X15" s="5" t="s">
        <v>8</v>
      </c>
      <c r="Y15" s="61"/>
      <c r="Z15" s="139" t="e">
        <f>LARGE(#REF!,1)+LARGE(#REF!,1)+LARGE(#REF!,1)</f>
        <v>#REF!</v>
      </c>
      <c r="AA15" s="74"/>
      <c r="AB15" s="79"/>
      <c r="AC15" s="82"/>
      <c r="AD15" s="87"/>
      <c r="AE15" s="88"/>
      <c r="AF15" s="87"/>
      <c r="AG15" s="88"/>
      <c r="AH15" s="94"/>
      <c r="AI15" s="96"/>
      <c r="AJ15" s="84"/>
      <c r="AK15" s="84"/>
      <c r="AL15" s="94"/>
      <c r="AM15" s="96"/>
      <c r="AN15" s="172"/>
      <c r="AO15" s="154"/>
    </row>
    <row r="16" spans="1:41" ht="20.100000000000001" customHeight="1">
      <c r="A16" s="190"/>
      <c r="B16" s="47"/>
      <c r="C16" s="48">
        <f>O8</f>
        <v>0</v>
      </c>
      <c r="D16" s="48" t="s">
        <v>9</v>
      </c>
      <c r="E16" s="48">
        <f>M8</f>
        <v>0</v>
      </c>
      <c r="F16" s="49"/>
      <c r="G16" s="12"/>
      <c r="H16" s="13">
        <f>+O12</f>
        <v>0</v>
      </c>
      <c r="I16" s="13" t="s">
        <v>9</v>
      </c>
      <c r="J16" s="13">
        <f>+M12</f>
        <v>0</v>
      </c>
      <c r="K16" s="14"/>
      <c r="L16" s="131"/>
      <c r="M16" s="132"/>
      <c r="N16" s="132"/>
      <c r="O16" s="132"/>
      <c r="P16" s="132"/>
      <c r="Q16" s="6"/>
      <c r="R16" s="7">
        <f>R13+R14+R15</f>
        <v>0</v>
      </c>
      <c r="S16" s="8" t="s">
        <v>9</v>
      </c>
      <c r="T16" s="7">
        <f>T13+T14+T15</f>
        <v>0</v>
      </c>
      <c r="U16" s="9"/>
      <c r="V16" s="6"/>
      <c r="W16" s="7">
        <f>W13+W14+W15</f>
        <v>0</v>
      </c>
      <c r="X16" s="8" t="s">
        <v>9</v>
      </c>
      <c r="Y16" s="7">
        <f>Y13+Y14+Y15</f>
        <v>0</v>
      </c>
      <c r="Z16" s="9"/>
      <c r="AA16" s="76"/>
      <c r="AB16" s="80"/>
      <c r="AC16" s="83"/>
      <c r="AD16" s="89"/>
      <c r="AE16" s="90"/>
      <c r="AF16" s="89"/>
      <c r="AG16" s="90"/>
      <c r="AH16" s="97"/>
      <c r="AI16" s="99"/>
      <c r="AJ16" s="84"/>
      <c r="AK16" s="84"/>
      <c r="AL16" s="97"/>
      <c r="AM16" s="99"/>
      <c r="AN16" s="173"/>
      <c r="AO16" s="154"/>
    </row>
    <row r="17" spans="1:41" ht="20.100000000000001" customHeight="1">
      <c r="A17" s="190" t="s">
        <v>42</v>
      </c>
      <c r="B17" s="119">
        <f>U5</f>
        <v>0</v>
      </c>
      <c r="C17" s="10">
        <f>T5</f>
        <v>0</v>
      </c>
      <c r="D17" s="10" t="s">
        <v>9</v>
      </c>
      <c r="E17" s="10">
        <f>+R5</f>
        <v>0</v>
      </c>
      <c r="F17" s="122">
        <f>Q5</f>
        <v>0</v>
      </c>
      <c r="G17" s="119">
        <f>+U9</f>
        <v>0</v>
      </c>
      <c r="H17" s="10">
        <f>+T9</f>
        <v>0</v>
      </c>
      <c r="I17" s="10" t="s">
        <v>9</v>
      </c>
      <c r="J17" s="10">
        <f>+R9</f>
        <v>0</v>
      </c>
      <c r="K17" s="122">
        <f>+Q9</f>
        <v>0</v>
      </c>
      <c r="L17" s="119">
        <f>+U13</f>
        <v>0</v>
      </c>
      <c r="M17" s="10">
        <f>+T13</f>
        <v>0</v>
      </c>
      <c r="N17" s="10" t="s">
        <v>9</v>
      </c>
      <c r="O17" s="10">
        <f>+R13</f>
        <v>0</v>
      </c>
      <c r="P17" s="122">
        <f>+Q13</f>
        <v>0</v>
      </c>
      <c r="Q17" s="128"/>
      <c r="R17" s="129"/>
      <c r="S17" s="129"/>
      <c r="T17" s="129"/>
      <c r="U17" s="129"/>
      <c r="V17" s="134">
        <f>COUNTIF(W17,"&gt;"&amp;Y17)+COUNTIF(W18,"&gt;"&amp;Y18)+COUNTIF(W19,"&gt;"&amp;Y19)</f>
        <v>0</v>
      </c>
      <c r="W17" s="60"/>
      <c r="X17" s="4" t="s">
        <v>8</v>
      </c>
      <c r="Y17" s="60"/>
      <c r="Z17" s="137">
        <f>COUNTIF(Y17,"&gt;"&amp;W17)+COUNTIF(Y18,"&gt;"&amp;W18)+COUNTIF(Y19,"&gt;"&amp;W19)</f>
        <v>0</v>
      </c>
      <c r="AA17" s="72">
        <f>COUNTIF(G17,"2")+COUNTIF(B17,"2")+COUNTIF(V17,"2")+COUNTIF(L17,"2")</f>
        <v>0</v>
      </c>
      <c r="AB17" s="78" t="s">
        <v>9</v>
      </c>
      <c r="AC17" s="81">
        <f>COUNTIF(K17,"2")+COUNTIF(F17,"2")+COUNTIF(Z17,"2")+COUNTIF(P17,"2")</f>
        <v>0</v>
      </c>
      <c r="AD17" s="85">
        <f>G17+B17+V17+L17</f>
        <v>0</v>
      </c>
      <c r="AE17" s="86"/>
      <c r="AF17" s="85">
        <f>K17+F17+Z17+P17</f>
        <v>0</v>
      </c>
      <c r="AG17" s="86"/>
      <c r="AH17" s="91" t="e">
        <f>AD17/AF17</f>
        <v>#DIV/0!</v>
      </c>
      <c r="AI17" s="93"/>
      <c r="AJ17" s="84">
        <f>H20+C20+M20+W20</f>
        <v>0</v>
      </c>
      <c r="AK17" s="84">
        <f>J20+O20+Y20+E20</f>
        <v>0</v>
      </c>
      <c r="AL17" s="91" t="e">
        <f>AJ17/AK17</f>
        <v>#DIV/0!</v>
      </c>
      <c r="AM17" s="93"/>
      <c r="AN17" s="171">
        <f>RANK(AA17,AA5:AA24)</f>
        <v>1</v>
      </c>
      <c r="AO17" s="154" t="str">
        <f>+A17</f>
        <v>D</v>
      </c>
    </row>
    <row r="18" spans="1:41" ht="20.100000000000001" customHeight="1">
      <c r="A18" s="190"/>
      <c r="B18" s="120"/>
      <c r="C18" s="11">
        <f>+T6</f>
        <v>0</v>
      </c>
      <c r="D18" s="11" t="s">
        <v>9</v>
      </c>
      <c r="E18" s="11">
        <f>+R6</f>
        <v>0</v>
      </c>
      <c r="F18" s="123"/>
      <c r="G18" s="120"/>
      <c r="H18" s="11">
        <f>+T10</f>
        <v>0</v>
      </c>
      <c r="I18" s="11" t="s">
        <v>9</v>
      </c>
      <c r="J18" s="11">
        <f>+R10</f>
        <v>0</v>
      </c>
      <c r="K18" s="123"/>
      <c r="L18" s="120"/>
      <c r="M18" s="11">
        <f>+T14</f>
        <v>0</v>
      </c>
      <c r="N18" s="11" t="s">
        <v>9</v>
      </c>
      <c r="O18" s="11">
        <f>+R14</f>
        <v>0</v>
      </c>
      <c r="P18" s="123"/>
      <c r="Q18" s="128"/>
      <c r="R18" s="129"/>
      <c r="S18" s="129"/>
      <c r="T18" s="129"/>
      <c r="U18" s="129"/>
      <c r="V18" s="135" t="e">
        <f>LARGE(#REF!,1)+LARGE(#REF!,1)+LARGE(#REF!,1)</f>
        <v>#REF!</v>
      </c>
      <c r="W18" s="61"/>
      <c r="X18" s="5" t="s">
        <v>8</v>
      </c>
      <c r="Y18" s="61"/>
      <c r="Z18" s="138" t="e">
        <f>LARGE(#REF!,1)+LARGE(#REF!,1)+LARGE(#REF!,1)</f>
        <v>#REF!</v>
      </c>
      <c r="AA18" s="74"/>
      <c r="AB18" s="79"/>
      <c r="AC18" s="82"/>
      <c r="AD18" s="87"/>
      <c r="AE18" s="88"/>
      <c r="AF18" s="87"/>
      <c r="AG18" s="88"/>
      <c r="AH18" s="94"/>
      <c r="AI18" s="96"/>
      <c r="AJ18" s="84"/>
      <c r="AK18" s="84"/>
      <c r="AL18" s="94"/>
      <c r="AM18" s="96"/>
      <c r="AN18" s="172"/>
      <c r="AO18" s="154"/>
    </row>
    <row r="19" spans="1:41" ht="20.100000000000001" customHeight="1">
      <c r="A19" s="190"/>
      <c r="B19" s="121"/>
      <c r="C19" s="11">
        <f>+T7</f>
        <v>0</v>
      </c>
      <c r="D19" s="11" t="s">
        <v>9</v>
      </c>
      <c r="E19" s="11">
        <f>+R7</f>
        <v>0</v>
      </c>
      <c r="F19" s="124"/>
      <c r="G19" s="121"/>
      <c r="H19" s="11">
        <f>+T11</f>
        <v>0</v>
      </c>
      <c r="I19" s="11" t="s">
        <v>9</v>
      </c>
      <c r="J19" s="11">
        <f>+R11</f>
        <v>0</v>
      </c>
      <c r="K19" s="124"/>
      <c r="L19" s="121"/>
      <c r="M19" s="11">
        <f>+T15</f>
        <v>0</v>
      </c>
      <c r="N19" s="11" t="s">
        <v>10</v>
      </c>
      <c r="O19" s="11">
        <f>+R15</f>
        <v>0</v>
      </c>
      <c r="P19" s="124"/>
      <c r="Q19" s="128"/>
      <c r="R19" s="129"/>
      <c r="S19" s="129"/>
      <c r="T19" s="129"/>
      <c r="U19" s="129"/>
      <c r="V19" s="136" t="e">
        <f>LARGE(#REF!,1)+LARGE(#REF!,1)+LARGE(#REF!,1)</f>
        <v>#REF!</v>
      </c>
      <c r="W19" s="61"/>
      <c r="X19" s="5" t="s">
        <v>8</v>
      </c>
      <c r="Y19" s="61"/>
      <c r="Z19" s="139" t="e">
        <f>LARGE(#REF!,1)+LARGE(#REF!,1)+LARGE(#REF!,1)</f>
        <v>#REF!</v>
      </c>
      <c r="AA19" s="74"/>
      <c r="AB19" s="79"/>
      <c r="AC19" s="82"/>
      <c r="AD19" s="87"/>
      <c r="AE19" s="88"/>
      <c r="AF19" s="87"/>
      <c r="AG19" s="88"/>
      <c r="AH19" s="94"/>
      <c r="AI19" s="96"/>
      <c r="AJ19" s="84"/>
      <c r="AK19" s="84"/>
      <c r="AL19" s="94"/>
      <c r="AM19" s="96"/>
      <c r="AN19" s="172"/>
      <c r="AO19" s="154"/>
    </row>
    <row r="20" spans="1:41" ht="20.100000000000001" customHeight="1">
      <c r="A20" s="190"/>
      <c r="B20" s="12"/>
      <c r="C20" s="13">
        <f>+T8</f>
        <v>0</v>
      </c>
      <c r="D20" s="13" t="s">
        <v>9</v>
      </c>
      <c r="E20" s="13">
        <f>+R8</f>
        <v>0</v>
      </c>
      <c r="F20" s="14"/>
      <c r="G20" s="12"/>
      <c r="H20" s="13">
        <f>+T12</f>
        <v>0</v>
      </c>
      <c r="I20" s="13" t="s">
        <v>9</v>
      </c>
      <c r="J20" s="13">
        <f>+R12</f>
        <v>0</v>
      </c>
      <c r="K20" s="14"/>
      <c r="L20" s="12"/>
      <c r="M20" s="13">
        <f>+T16</f>
        <v>0</v>
      </c>
      <c r="N20" s="13" t="s">
        <v>11</v>
      </c>
      <c r="O20" s="13">
        <f>+R16</f>
        <v>0</v>
      </c>
      <c r="P20" s="14"/>
      <c r="Q20" s="131"/>
      <c r="R20" s="132"/>
      <c r="S20" s="132"/>
      <c r="T20" s="132"/>
      <c r="U20" s="132"/>
      <c r="V20" s="6"/>
      <c r="W20" s="7">
        <f>W17+W18+W19</f>
        <v>0</v>
      </c>
      <c r="X20" s="8" t="s">
        <v>9</v>
      </c>
      <c r="Y20" s="7">
        <f>Y17+Y18+Y19</f>
        <v>0</v>
      </c>
      <c r="Z20" s="9"/>
      <c r="AA20" s="76"/>
      <c r="AB20" s="80"/>
      <c r="AC20" s="83"/>
      <c r="AD20" s="89"/>
      <c r="AE20" s="90"/>
      <c r="AF20" s="89"/>
      <c r="AG20" s="90"/>
      <c r="AH20" s="97"/>
      <c r="AI20" s="99"/>
      <c r="AJ20" s="84"/>
      <c r="AK20" s="84"/>
      <c r="AL20" s="97"/>
      <c r="AM20" s="99"/>
      <c r="AN20" s="173"/>
      <c r="AO20" s="154"/>
    </row>
    <row r="21" spans="1:41" ht="20.100000000000001" customHeight="1">
      <c r="A21" s="190" t="s">
        <v>43</v>
      </c>
      <c r="B21" s="119">
        <f>Z5</f>
        <v>0</v>
      </c>
      <c r="C21" s="10">
        <f>Y5</f>
        <v>0</v>
      </c>
      <c r="D21" s="10" t="s">
        <v>9</v>
      </c>
      <c r="E21" s="10">
        <f>W5</f>
        <v>0</v>
      </c>
      <c r="F21" s="122">
        <f>V5</f>
        <v>0</v>
      </c>
      <c r="G21" s="191">
        <f>Z9</f>
        <v>0</v>
      </c>
      <c r="H21" s="45">
        <f>Y9</f>
        <v>0</v>
      </c>
      <c r="I21" s="45" t="s">
        <v>9</v>
      </c>
      <c r="J21" s="45">
        <f>W9</f>
        <v>0</v>
      </c>
      <c r="K21" s="194">
        <f>V9</f>
        <v>0</v>
      </c>
      <c r="L21" s="119">
        <f>Z13</f>
        <v>0</v>
      </c>
      <c r="M21" s="10">
        <f>+Y13</f>
        <v>0</v>
      </c>
      <c r="N21" s="10" t="s">
        <v>9</v>
      </c>
      <c r="O21" s="10">
        <f>+W13</f>
        <v>0</v>
      </c>
      <c r="P21" s="122">
        <f>V13</f>
        <v>0</v>
      </c>
      <c r="Q21" s="119">
        <f>+Z17</f>
        <v>0</v>
      </c>
      <c r="R21" s="10">
        <f>+Y17</f>
        <v>0</v>
      </c>
      <c r="S21" s="10" t="s">
        <v>9</v>
      </c>
      <c r="T21" s="10">
        <f>+W17</f>
        <v>0</v>
      </c>
      <c r="U21" s="122">
        <f>+V17</f>
        <v>0</v>
      </c>
      <c r="V21" s="128"/>
      <c r="W21" s="129"/>
      <c r="X21" s="129"/>
      <c r="Y21" s="129"/>
      <c r="Z21" s="129"/>
      <c r="AA21" s="72">
        <f>COUNTIF(G21,"2")+COUNTIF(Q21,"2")+COUNTIF(B21,"2")+COUNTIF(L21,"2")</f>
        <v>0</v>
      </c>
      <c r="AB21" s="78" t="s">
        <v>9</v>
      </c>
      <c r="AC21" s="81">
        <f>COUNTIF(K21,"2")+COUNTIF(U21,"2")+COUNTIF(F21,"2")+COUNTIF(P21,"2")</f>
        <v>0</v>
      </c>
      <c r="AD21" s="85">
        <f>G21+Q21+B21+L21</f>
        <v>0</v>
      </c>
      <c r="AE21" s="86"/>
      <c r="AF21" s="85">
        <f>K21+U21+F21+P21</f>
        <v>0</v>
      </c>
      <c r="AG21" s="86"/>
      <c r="AH21" s="91" t="e">
        <f>AD21/AF21</f>
        <v>#DIV/0!</v>
      </c>
      <c r="AI21" s="93"/>
      <c r="AJ21" s="84">
        <f>H24+R24+M24+C24</f>
        <v>0</v>
      </c>
      <c r="AK21" s="84">
        <f>J24+O24+E24+T24</f>
        <v>0</v>
      </c>
      <c r="AL21" s="91" t="e">
        <f>AJ21/AK21</f>
        <v>#DIV/0!</v>
      </c>
      <c r="AM21" s="93"/>
      <c r="AN21" s="171">
        <f>RANK(AA21,AA5:AA24)</f>
        <v>1</v>
      </c>
      <c r="AO21" s="154" t="str">
        <f>+A21</f>
        <v>E</v>
      </c>
    </row>
    <row r="22" spans="1:41" ht="20.100000000000001" customHeight="1">
      <c r="A22" s="190"/>
      <c r="B22" s="120"/>
      <c r="C22" s="11">
        <f>Y6</f>
        <v>0</v>
      </c>
      <c r="D22" s="11" t="s">
        <v>9</v>
      </c>
      <c r="E22" s="11">
        <f>W6</f>
        <v>0</v>
      </c>
      <c r="F22" s="123"/>
      <c r="G22" s="192"/>
      <c r="H22" s="46">
        <f>Y10</f>
        <v>0</v>
      </c>
      <c r="I22" s="46" t="s">
        <v>9</v>
      </c>
      <c r="J22" s="46">
        <f>W10</f>
        <v>0</v>
      </c>
      <c r="K22" s="195"/>
      <c r="L22" s="120"/>
      <c r="M22" s="11">
        <f>+Y14</f>
        <v>0</v>
      </c>
      <c r="N22" s="11" t="s">
        <v>9</v>
      </c>
      <c r="O22" s="11">
        <f>+W14</f>
        <v>0</v>
      </c>
      <c r="P22" s="123"/>
      <c r="Q22" s="120"/>
      <c r="R22" s="11">
        <f>+Y18</f>
        <v>0</v>
      </c>
      <c r="S22" s="11" t="s">
        <v>9</v>
      </c>
      <c r="T22" s="11">
        <f>+W18</f>
        <v>0</v>
      </c>
      <c r="U22" s="123"/>
      <c r="V22" s="128"/>
      <c r="W22" s="129"/>
      <c r="X22" s="129"/>
      <c r="Y22" s="129"/>
      <c r="Z22" s="129"/>
      <c r="AA22" s="74"/>
      <c r="AB22" s="79"/>
      <c r="AC22" s="82"/>
      <c r="AD22" s="87"/>
      <c r="AE22" s="88"/>
      <c r="AF22" s="87"/>
      <c r="AG22" s="88"/>
      <c r="AH22" s="94"/>
      <c r="AI22" s="96"/>
      <c r="AJ22" s="84"/>
      <c r="AK22" s="84"/>
      <c r="AL22" s="94"/>
      <c r="AM22" s="96"/>
      <c r="AN22" s="172"/>
      <c r="AO22" s="154"/>
    </row>
    <row r="23" spans="1:41" ht="20.100000000000001" customHeight="1">
      <c r="A23" s="190"/>
      <c r="B23" s="121"/>
      <c r="C23" s="11">
        <f>Y7</f>
        <v>0</v>
      </c>
      <c r="D23" s="11" t="s">
        <v>9</v>
      </c>
      <c r="E23" s="11">
        <f>W7</f>
        <v>0</v>
      </c>
      <c r="F23" s="124"/>
      <c r="G23" s="193"/>
      <c r="H23" s="46">
        <f>Y11</f>
        <v>0</v>
      </c>
      <c r="I23" s="46" t="s">
        <v>9</v>
      </c>
      <c r="J23" s="46">
        <f>W11</f>
        <v>0</v>
      </c>
      <c r="K23" s="196"/>
      <c r="L23" s="121"/>
      <c r="M23" s="11">
        <f>+Y15</f>
        <v>0</v>
      </c>
      <c r="N23" s="11" t="s">
        <v>10</v>
      </c>
      <c r="O23" s="11">
        <f>+W15</f>
        <v>0</v>
      </c>
      <c r="P23" s="124"/>
      <c r="Q23" s="121"/>
      <c r="R23" s="11">
        <f>+Y19</f>
        <v>0</v>
      </c>
      <c r="S23" s="11" t="s">
        <v>10</v>
      </c>
      <c r="T23" s="11">
        <f>+W19</f>
        <v>0</v>
      </c>
      <c r="U23" s="124"/>
      <c r="V23" s="128"/>
      <c r="W23" s="129"/>
      <c r="X23" s="129"/>
      <c r="Y23" s="129"/>
      <c r="Z23" s="129"/>
      <c r="AA23" s="74"/>
      <c r="AB23" s="79"/>
      <c r="AC23" s="82"/>
      <c r="AD23" s="87"/>
      <c r="AE23" s="88"/>
      <c r="AF23" s="87"/>
      <c r="AG23" s="88"/>
      <c r="AH23" s="94"/>
      <c r="AI23" s="96"/>
      <c r="AJ23" s="84"/>
      <c r="AK23" s="84"/>
      <c r="AL23" s="94"/>
      <c r="AM23" s="96"/>
      <c r="AN23" s="172"/>
      <c r="AO23" s="154"/>
    </row>
    <row r="24" spans="1:41" ht="20.100000000000001" customHeight="1">
      <c r="A24" s="190"/>
      <c r="B24" s="12"/>
      <c r="C24" s="13">
        <f>Y8</f>
        <v>0</v>
      </c>
      <c r="D24" s="13" t="s">
        <v>11</v>
      </c>
      <c r="E24" s="13">
        <f>W8</f>
        <v>0</v>
      </c>
      <c r="F24" s="14"/>
      <c r="G24" s="47"/>
      <c r="H24" s="48">
        <f>+Y12</f>
        <v>0</v>
      </c>
      <c r="I24" s="48" t="s">
        <v>11</v>
      </c>
      <c r="J24" s="48">
        <f>+W12</f>
        <v>0</v>
      </c>
      <c r="K24" s="49"/>
      <c r="L24" s="12"/>
      <c r="M24" s="13">
        <f>+Y16</f>
        <v>0</v>
      </c>
      <c r="N24" s="13" t="s">
        <v>11</v>
      </c>
      <c r="O24" s="13">
        <f>+W16</f>
        <v>0</v>
      </c>
      <c r="P24" s="14"/>
      <c r="Q24" s="12"/>
      <c r="R24" s="13">
        <f>+Y20</f>
        <v>0</v>
      </c>
      <c r="S24" s="13" t="s">
        <v>11</v>
      </c>
      <c r="T24" s="13">
        <f>+W20</f>
        <v>0</v>
      </c>
      <c r="U24" s="14"/>
      <c r="V24" s="131"/>
      <c r="W24" s="132"/>
      <c r="X24" s="132"/>
      <c r="Y24" s="132"/>
      <c r="Z24" s="132"/>
      <c r="AA24" s="76"/>
      <c r="AB24" s="80"/>
      <c r="AC24" s="83"/>
      <c r="AD24" s="89"/>
      <c r="AE24" s="90"/>
      <c r="AF24" s="89"/>
      <c r="AG24" s="90"/>
      <c r="AH24" s="97"/>
      <c r="AI24" s="99"/>
      <c r="AJ24" s="84"/>
      <c r="AK24" s="84"/>
      <c r="AL24" s="97"/>
      <c r="AM24" s="99"/>
      <c r="AN24" s="173"/>
      <c r="AO24" s="154"/>
    </row>
    <row r="25" spans="1:41" ht="20.100000000000001" customHeight="1">
      <c r="A25" s="15"/>
      <c r="B25" s="16"/>
      <c r="C25" s="17"/>
      <c r="D25" s="17"/>
      <c r="E25" s="17"/>
      <c r="F25" s="16"/>
      <c r="G25" s="16"/>
      <c r="H25" s="17"/>
      <c r="I25" s="17"/>
      <c r="J25" s="17"/>
      <c r="K25" s="16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8"/>
      <c r="AB25" s="19"/>
      <c r="AC25" s="18"/>
      <c r="AD25" s="17"/>
      <c r="AE25" s="17"/>
      <c r="AF25" s="17"/>
      <c r="AG25" s="17"/>
      <c r="AH25" s="20"/>
      <c r="AI25" s="20"/>
      <c r="AJ25" s="17"/>
      <c r="AK25" s="17"/>
      <c r="AL25" s="20"/>
      <c r="AM25" s="20"/>
      <c r="AN25" s="20"/>
    </row>
    <row r="26" spans="1:41" ht="20.100000000000001" customHeight="1">
      <c r="W26" s="199" t="s">
        <v>12</v>
      </c>
      <c r="X26" s="199"/>
      <c r="Y26" s="199"/>
      <c r="Z26" s="199"/>
      <c r="AA26" s="199"/>
      <c r="AB26" s="199"/>
      <c r="AC26" s="109" t="s">
        <v>13</v>
      </c>
      <c r="AD26" s="109"/>
      <c r="AE26" s="109"/>
      <c r="AF26" s="165" t="str">
        <f>VLOOKUP(AO26,AN5:AO24,2,FALSE)</f>
        <v>A</v>
      </c>
      <c r="AG26" s="166"/>
      <c r="AH26" s="166"/>
      <c r="AI26" s="166"/>
      <c r="AJ26" s="166"/>
      <c r="AK26" s="166"/>
      <c r="AL26" s="166"/>
      <c r="AM26" s="167"/>
      <c r="AO26">
        <v>1</v>
      </c>
    </row>
    <row r="27" spans="1:41" ht="20.100000000000001" customHeight="1">
      <c r="W27" s="199"/>
      <c r="X27" s="199"/>
      <c r="Y27" s="199"/>
      <c r="Z27" s="199"/>
      <c r="AA27" s="199"/>
      <c r="AB27" s="199"/>
      <c r="AC27" s="109" t="s">
        <v>14</v>
      </c>
      <c r="AD27" s="109"/>
      <c r="AE27" s="109"/>
      <c r="AF27" s="165" t="e">
        <f>VLOOKUP(AO27,AN5:AO24,2,FALSE)</f>
        <v>#N/A</v>
      </c>
      <c r="AG27" s="166"/>
      <c r="AH27" s="166"/>
      <c r="AI27" s="166"/>
      <c r="AJ27" s="166"/>
      <c r="AK27" s="166"/>
      <c r="AL27" s="166"/>
      <c r="AM27" s="167"/>
      <c r="AO27">
        <v>2</v>
      </c>
    </row>
    <row r="28" spans="1:41" ht="20.100000000000001" customHeight="1">
      <c r="G28" s="21"/>
      <c r="W28" s="199"/>
      <c r="X28" s="199"/>
      <c r="Y28" s="199"/>
      <c r="Z28" s="199"/>
      <c r="AA28" s="199"/>
      <c r="AB28" s="199"/>
      <c r="AC28" s="109" t="s">
        <v>15</v>
      </c>
      <c r="AD28" s="109"/>
      <c r="AE28" s="109"/>
      <c r="AF28" s="165" t="e">
        <f>VLOOKUP(AO28,AN5:AO24,2,FALSE)</f>
        <v>#N/A</v>
      </c>
      <c r="AG28" s="166"/>
      <c r="AH28" s="166"/>
      <c r="AI28" s="166"/>
      <c r="AJ28" s="166"/>
      <c r="AK28" s="166"/>
      <c r="AL28" s="166"/>
      <c r="AM28" s="167"/>
      <c r="AO28">
        <v>3</v>
      </c>
    </row>
    <row r="29" spans="1:41" ht="20.100000000000001" customHeight="1">
      <c r="G29" s="20"/>
      <c r="W29" s="199"/>
      <c r="X29" s="199"/>
      <c r="Y29" s="199"/>
      <c r="Z29" s="199"/>
      <c r="AA29" s="199"/>
      <c r="AB29" s="199"/>
      <c r="AC29" s="109" t="s">
        <v>16</v>
      </c>
      <c r="AD29" s="109"/>
      <c r="AE29" s="109"/>
      <c r="AF29" s="165" t="e">
        <f>VLOOKUP(AO29,AN5:AO24,2,FALSE)</f>
        <v>#N/A</v>
      </c>
      <c r="AG29" s="166"/>
      <c r="AH29" s="166"/>
      <c r="AI29" s="166"/>
      <c r="AJ29" s="166"/>
      <c r="AK29" s="166"/>
      <c r="AL29" s="166"/>
      <c r="AM29" s="167"/>
      <c r="AO29">
        <v>4</v>
      </c>
    </row>
    <row r="30" spans="1:41" ht="19.5" customHeight="1">
      <c r="G30" s="20"/>
      <c r="H30" s="21"/>
      <c r="I30" s="21"/>
      <c r="J30" s="21"/>
      <c r="K30" s="21"/>
      <c r="L30" s="23"/>
      <c r="M30" s="23"/>
      <c r="N30" s="23"/>
      <c r="O30" s="23"/>
      <c r="P30" s="24"/>
      <c r="Q30" s="23"/>
      <c r="R30" s="23"/>
      <c r="S30" s="23"/>
      <c r="T30" s="23"/>
      <c r="U30" s="24"/>
      <c r="V30" s="24"/>
      <c r="W30" s="199"/>
      <c r="X30" s="199"/>
      <c r="Y30" s="199"/>
      <c r="Z30" s="199"/>
      <c r="AA30" s="199"/>
      <c r="AB30" s="199"/>
      <c r="AC30" s="109" t="s">
        <v>17</v>
      </c>
      <c r="AD30" s="109"/>
      <c r="AE30" s="109"/>
      <c r="AF30" s="165" t="e">
        <f>VLOOKUP(AO30,AN5:AO24,2,FALSE)</f>
        <v>#N/A</v>
      </c>
      <c r="AG30" s="166"/>
      <c r="AH30" s="166"/>
      <c r="AI30" s="166"/>
      <c r="AJ30" s="166"/>
      <c r="AK30" s="166"/>
      <c r="AL30" s="166"/>
      <c r="AM30" s="167"/>
      <c r="AO30">
        <v>5</v>
      </c>
    </row>
    <row r="31" spans="1:41" ht="20.100000000000001" customHeight="1">
      <c r="G31" s="20"/>
      <c r="H31" s="21"/>
      <c r="I31" s="21"/>
      <c r="J31" s="21"/>
      <c r="K31" s="21"/>
      <c r="L31" s="23"/>
      <c r="M31" s="23"/>
      <c r="N31" s="23"/>
      <c r="O31" s="23"/>
      <c r="P31" s="24"/>
      <c r="Q31" s="23"/>
      <c r="R31" s="23"/>
      <c r="S31" s="23"/>
      <c r="T31" s="23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41" ht="30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20.100000000000001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80.099999999999994" customHeight="1">
      <c r="A34" s="1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  <c r="W34" s="28"/>
      <c r="X34" s="28"/>
      <c r="Y34" s="28"/>
      <c r="Z34" s="28"/>
      <c r="AA34" s="29"/>
      <c r="AB34" s="29"/>
      <c r="AC34" s="29"/>
      <c r="AD34" s="29"/>
      <c r="AE34" s="29"/>
      <c r="AF34" s="29"/>
      <c r="AG34" s="29"/>
      <c r="AH34" s="30"/>
      <c r="AI34" s="30"/>
      <c r="AJ34" s="31"/>
      <c r="AK34" s="25"/>
      <c r="AL34" s="31"/>
      <c r="AM34" s="25"/>
      <c r="AN34" s="31"/>
      <c r="AO34" s="25"/>
    </row>
    <row r="35" spans="1:41" ht="20.100000000000001" customHeight="1">
      <c r="A35" s="22"/>
      <c r="B35" s="21"/>
      <c r="C35" s="21"/>
      <c r="D35" s="21"/>
      <c r="E35" s="21"/>
      <c r="F35" s="21"/>
      <c r="G35" s="32"/>
      <c r="H35" s="33"/>
      <c r="I35" s="34"/>
      <c r="J35" s="33"/>
      <c r="K35" s="32"/>
      <c r="L35" s="32"/>
      <c r="M35" s="33"/>
      <c r="N35" s="34"/>
      <c r="O35" s="33"/>
      <c r="P35" s="32"/>
      <c r="Q35" s="32"/>
      <c r="R35" s="33"/>
      <c r="S35" s="34"/>
      <c r="T35" s="33"/>
      <c r="U35" s="32"/>
      <c r="V35" s="35"/>
      <c r="W35" s="35"/>
      <c r="X35" s="36"/>
      <c r="Y35" s="35"/>
      <c r="Z35" s="35"/>
      <c r="AA35" s="21"/>
      <c r="AB35" s="21"/>
      <c r="AC35" s="21"/>
      <c r="AD35" s="21"/>
      <c r="AE35" s="37"/>
      <c r="AF35" s="37"/>
      <c r="AG35" s="37"/>
      <c r="AH35" s="21"/>
      <c r="AI35" s="21"/>
      <c r="AJ35" s="37"/>
      <c r="AK35" s="37"/>
      <c r="AL35" s="37"/>
      <c r="AM35" s="37"/>
      <c r="AN35" s="32"/>
      <c r="AO35" s="21"/>
    </row>
    <row r="36" spans="1:41" ht="20.100000000000001" customHeight="1">
      <c r="A36" s="22"/>
      <c r="B36" s="21"/>
      <c r="C36" s="21"/>
      <c r="D36" s="21"/>
      <c r="E36" s="21"/>
      <c r="F36" s="21"/>
      <c r="G36" s="32"/>
      <c r="H36" s="33"/>
      <c r="I36" s="34"/>
      <c r="J36" s="33"/>
      <c r="K36" s="32"/>
      <c r="L36" s="32"/>
      <c r="M36" s="33"/>
      <c r="N36" s="34"/>
      <c r="O36" s="33"/>
      <c r="P36" s="32"/>
      <c r="Q36" s="32"/>
      <c r="R36" s="33"/>
      <c r="S36" s="34"/>
      <c r="T36" s="33"/>
      <c r="U36" s="32"/>
      <c r="V36" s="35"/>
      <c r="W36" s="35"/>
      <c r="X36" s="36"/>
      <c r="Y36" s="35"/>
      <c r="Z36" s="35"/>
      <c r="AA36" s="21"/>
      <c r="AB36" s="21"/>
      <c r="AC36" s="21"/>
      <c r="AD36" s="21"/>
      <c r="AE36" s="37"/>
      <c r="AF36" s="37"/>
      <c r="AG36" s="37"/>
      <c r="AH36" s="21"/>
      <c r="AI36" s="21"/>
      <c r="AJ36" s="37"/>
      <c r="AK36" s="37"/>
      <c r="AL36" s="37"/>
      <c r="AM36" s="37"/>
      <c r="AN36" s="32"/>
      <c r="AO36" s="21"/>
    </row>
    <row r="37" spans="1:41" ht="20.100000000000001" customHeight="1">
      <c r="A37" s="22"/>
      <c r="B37" s="21"/>
      <c r="C37" s="21"/>
      <c r="D37" s="21"/>
      <c r="E37" s="21"/>
      <c r="F37" s="21"/>
      <c r="G37" s="32"/>
      <c r="H37" s="33"/>
      <c r="I37" s="34"/>
      <c r="J37" s="33"/>
      <c r="K37" s="32"/>
      <c r="L37" s="32"/>
      <c r="M37" s="33"/>
      <c r="N37" s="34"/>
      <c r="O37" s="33"/>
      <c r="P37" s="32"/>
      <c r="Q37" s="32"/>
      <c r="R37" s="33"/>
      <c r="S37" s="34"/>
      <c r="T37" s="33"/>
      <c r="U37" s="32"/>
      <c r="V37" s="35"/>
      <c r="W37" s="35"/>
      <c r="X37" s="36"/>
      <c r="Y37" s="35"/>
      <c r="Z37" s="35"/>
      <c r="AA37" s="21"/>
      <c r="AB37" s="21"/>
      <c r="AC37" s="21"/>
      <c r="AD37" s="21"/>
      <c r="AE37" s="37"/>
      <c r="AF37" s="37"/>
      <c r="AG37" s="37"/>
      <c r="AH37" s="21"/>
      <c r="AI37" s="21"/>
      <c r="AJ37" s="37"/>
      <c r="AK37" s="37"/>
      <c r="AL37" s="37"/>
      <c r="AM37" s="37"/>
      <c r="AN37" s="32"/>
      <c r="AO37" s="21"/>
    </row>
    <row r="38" spans="1:41" ht="20.100000000000001" customHeight="1">
      <c r="A38" s="22"/>
      <c r="B38" s="21"/>
      <c r="C38" s="21"/>
      <c r="D38" s="21"/>
      <c r="E38" s="21"/>
      <c r="F38" s="21"/>
      <c r="G38" s="16"/>
      <c r="H38" s="17"/>
      <c r="I38" s="34"/>
      <c r="J38" s="17"/>
      <c r="K38" s="16"/>
      <c r="L38" s="16"/>
      <c r="M38" s="17"/>
      <c r="N38" s="34"/>
      <c r="O38" s="17"/>
      <c r="P38" s="16"/>
      <c r="Q38" s="16"/>
      <c r="R38" s="17"/>
      <c r="S38" s="34"/>
      <c r="T38" s="17"/>
      <c r="U38" s="16"/>
      <c r="V38" s="35"/>
      <c r="W38" s="35"/>
      <c r="X38" s="36"/>
      <c r="Y38" s="35"/>
      <c r="Z38" s="35"/>
      <c r="AA38" s="21"/>
      <c r="AB38" s="21"/>
      <c r="AC38" s="21"/>
      <c r="AD38" s="21"/>
      <c r="AE38" s="37"/>
      <c r="AF38" s="37"/>
      <c r="AG38" s="37"/>
      <c r="AH38" s="21"/>
      <c r="AI38" s="21"/>
      <c r="AJ38" s="37"/>
      <c r="AK38" s="37"/>
      <c r="AL38" s="37"/>
      <c r="AM38" s="37"/>
      <c r="AN38" s="32"/>
      <c r="AO38" s="21"/>
    </row>
    <row r="39" spans="1:41" ht="20.100000000000001" customHeight="1">
      <c r="A39" s="22"/>
      <c r="B39" s="21"/>
      <c r="C39" s="17"/>
      <c r="D39" s="17"/>
      <c r="E39" s="17"/>
      <c r="F39" s="21"/>
      <c r="G39" s="21"/>
      <c r="H39" s="21"/>
      <c r="I39" s="21"/>
      <c r="J39" s="21"/>
      <c r="K39" s="21"/>
      <c r="L39" s="32"/>
      <c r="M39" s="33"/>
      <c r="N39" s="17"/>
      <c r="O39" s="33"/>
      <c r="P39" s="32"/>
      <c r="Q39" s="32"/>
      <c r="R39" s="33"/>
      <c r="S39" s="17"/>
      <c r="T39" s="33"/>
      <c r="U39" s="32"/>
      <c r="V39" s="35"/>
      <c r="W39" s="35"/>
      <c r="X39" s="36"/>
      <c r="Y39" s="35"/>
      <c r="Z39" s="35"/>
      <c r="AA39" s="21"/>
      <c r="AB39" s="21"/>
      <c r="AC39" s="21"/>
      <c r="AD39" s="21"/>
      <c r="AE39" s="37"/>
      <c r="AF39" s="37"/>
      <c r="AG39" s="37"/>
      <c r="AH39" s="21"/>
      <c r="AI39" s="21"/>
      <c r="AJ39" s="37"/>
      <c r="AK39" s="37"/>
      <c r="AL39" s="37"/>
      <c r="AM39" s="37"/>
      <c r="AN39" s="32"/>
      <c r="AO39" s="21"/>
    </row>
    <row r="40" spans="1:41" ht="20.100000000000001" customHeight="1">
      <c r="A40" s="22"/>
      <c r="B40" s="21"/>
      <c r="C40" s="17"/>
      <c r="D40" s="17"/>
      <c r="E40" s="17"/>
      <c r="F40" s="21"/>
      <c r="G40" s="21"/>
      <c r="H40" s="21"/>
      <c r="I40" s="21"/>
      <c r="J40" s="21"/>
      <c r="K40" s="21"/>
      <c r="L40" s="32"/>
      <c r="M40" s="33"/>
      <c r="N40" s="17"/>
      <c r="O40" s="33"/>
      <c r="P40" s="32"/>
      <c r="Q40" s="32"/>
      <c r="R40" s="33"/>
      <c r="S40" s="17"/>
      <c r="T40" s="33"/>
      <c r="U40" s="32"/>
      <c r="V40" s="35"/>
      <c r="W40" s="35"/>
      <c r="X40" s="36"/>
      <c r="Y40" s="35"/>
      <c r="Z40" s="35"/>
      <c r="AA40" s="21"/>
      <c r="AB40" s="21"/>
      <c r="AC40" s="21"/>
      <c r="AD40" s="21"/>
      <c r="AE40" s="37"/>
      <c r="AF40" s="37"/>
      <c r="AG40" s="37"/>
      <c r="AH40" s="21"/>
      <c r="AI40" s="21"/>
      <c r="AJ40" s="37"/>
      <c r="AK40" s="37"/>
      <c r="AL40" s="37"/>
      <c r="AM40" s="37"/>
      <c r="AN40" s="32"/>
      <c r="AO40" s="21"/>
    </row>
    <row r="41" spans="1:41" ht="20.100000000000001" customHeight="1">
      <c r="A41" s="22"/>
      <c r="B41" s="21"/>
      <c r="C41" s="17"/>
      <c r="D41" s="17"/>
      <c r="E41" s="17"/>
      <c r="F41" s="21"/>
      <c r="G41" s="21"/>
      <c r="H41" s="21"/>
      <c r="I41" s="21"/>
      <c r="J41" s="21"/>
      <c r="K41" s="21"/>
      <c r="L41" s="32"/>
      <c r="M41" s="33"/>
      <c r="N41" s="17"/>
      <c r="O41" s="33"/>
      <c r="P41" s="32"/>
      <c r="Q41" s="32"/>
      <c r="R41" s="33"/>
      <c r="S41" s="17"/>
      <c r="T41" s="33"/>
      <c r="U41" s="32"/>
      <c r="V41" s="35"/>
      <c r="W41" s="35"/>
      <c r="X41" s="36"/>
      <c r="Y41" s="35"/>
      <c r="Z41" s="35"/>
      <c r="AA41" s="21"/>
      <c r="AB41" s="21"/>
      <c r="AC41" s="21"/>
      <c r="AD41" s="21"/>
      <c r="AE41" s="37"/>
      <c r="AF41" s="37"/>
      <c r="AG41" s="37"/>
      <c r="AH41" s="21"/>
      <c r="AI41" s="21"/>
      <c r="AJ41" s="37"/>
      <c r="AK41" s="37"/>
      <c r="AL41" s="37"/>
      <c r="AM41" s="37"/>
      <c r="AN41" s="32"/>
      <c r="AO41" s="21"/>
    </row>
    <row r="42" spans="1:41" ht="20.100000000000001" customHeight="1">
      <c r="A42" s="22"/>
      <c r="B42" s="16"/>
      <c r="C42" s="17"/>
      <c r="D42" s="17"/>
      <c r="E42" s="17"/>
      <c r="F42" s="16"/>
      <c r="G42" s="21"/>
      <c r="H42" s="21"/>
      <c r="I42" s="21"/>
      <c r="J42" s="21"/>
      <c r="K42" s="21"/>
      <c r="L42" s="16"/>
      <c r="M42" s="17"/>
      <c r="N42" s="17"/>
      <c r="O42" s="17"/>
      <c r="P42" s="16"/>
      <c r="Q42" s="16"/>
      <c r="R42" s="17"/>
      <c r="S42" s="17"/>
      <c r="T42" s="17"/>
      <c r="U42" s="16"/>
      <c r="V42" s="35"/>
      <c r="W42" s="35"/>
      <c r="X42" s="36"/>
      <c r="Y42" s="35"/>
      <c r="Z42" s="35"/>
      <c r="AA42" s="21"/>
      <c r="AB42" s="21"/>
      <c r="AC42" s="21"/>
      <c r="AD42" s="21"/>
      <c r="AE42" s="37"/>
      <c r="AF42" s="37"/>
      <c r="AG42" s="37"/>
      <c r="AH42" s="21"/>
      <c r="AI42" s="21"/>
      <c r="AJ42" s="37"/>
      <c r="AK42" s="37"/>
      <c r="AL42" s="37"/>
      <c r="AM42" s="37"/>
      <c r="AN42" s="32"/>
      <c r="AO42" s="21"/>
    </row>
    <row r="43" spans="1:41" ht="20.100000000000001" customHeight="1">
      <c r="A43" s="22"/>
      <c r="B43" s="21"/>
      <c r="C43" s="17"/>
      <c r="D43" s="17"/>
      <c r="E43" s="17"/>
      <c r="F43" s="21"/>
      <c r="G43" s="21"/>
      <c r="H43" s="17"/>
      <c r="I43" s="17"/>
      <c r="J43" s="17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35"/>
      <c r="W43" s="35"/>
      <c r="X43" s="36"/>
      <c r="Y43" s="35"/>
      <c r="Z43" s="35"/>
      <c r="AA43" s="21"/>
      <c r="AB43" s="21"/>
      <c r="AC43" s="21"/>
      <c r="AD43" s="21"/>
      <c r="AE43" s="37"/>
      <c r="AF43" s="37"/>
      <c r="AG43" s="37"/>
      <c r="AH43" s="21"/>
      <c r="AI43" s="21"/>
      <c r="AJ43" s="37"/>
      <c r="AK43" s="37"/>
      <c r="AL43" s="37"/>
      <c r="AM43" s="37"/>
      <c r="AN43" s="32"/>
      <c r="AO43" s="21"/>
    </row>
    <row r="44" spans="1:41" ht="20.100000000000001" customHeight="1">
      <c r="A44" s="22"/>
      <c r="B44" s="21"/>
      <c r="C44" s="17"/>
      <c r="D44" s="17"/>
      <c r="E44" s="17"/>
      <c r="F44" s="21"/>
      <c r="G44" s="21"/>
      <c r="H44" s="17"/>
      <c r="I44" s="17"/>
      <c r="J44" s="17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35"/>
      <c r="W44" s="35"/>
      <c r="X44" s="36"/>
      <c r="Y44" s="35"/>
      <c r="Z44" s="35"/>
      <c r="AA44" s="21"/>
      <c r="AB44" s="21"/>
      <c r="AC44" s="21"/>
      <c r="AD44" s="21"/>
      <c r="AE44" s="37"/>
      <c r="AF44" s="37"/>
      <c r="AG44" s="37"/>
      <c r="AH44" s="21"/>
      <c r="AI44" s="21"/>
      <c r="AJ44" s="37"/>
      <c r="AK44" s="37"/>
      <c r="AL44" s="37"/>
      <c r="AM44" s="37"/>
      <c r="AN44" s="32"/>
      <c r="AO44" s="21"/>
    </row>
    <row r="45" spans="1:41" ht="20.100000000000001" customHeight="1">
      <c r="A45" s="22"/>
      <c r="B45" s="21"/>
      <c r="C45" s="17"/>
      <c r="D45" s="17"/>
      <c r="E45" s="17"/>
      <c r="F45" s="21"/>
      <c r="G45" s="21"/>
      <c r="H45" s="17"/>
      <c r="I45" s="17"/>
      <c r="J45" s="17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35"/>
      <c r="W45" s="35"/>
      <c r="X45" s="36"/>
      <c r="Y45" s="35"/>
      <c r="Z45" s="35"/>
      <c r="AA45" s="21"/>
      <c r="AB45" s="21"/>
      <c r="AC45" s="21"/>
      <c r="AD45" s="21"/>
      <c r="AE45" s="37"/>
      <c r="AF45" s="37"/>
      <c r="AG45" s="37"/>
      <c r="AH45" s="21"/>
      <c r="AI45" s="21"/>
      <c r="AJ45" s="37"/>
      <c r="AK45" s="37"/>
      <c r="AL45" s="37"/>
      <c r="AM45" s="37"/>
      <c r="AN45" s="32"/>
      <c r="AO45" s="21"/>
    </row>
    <row r="46" spans="1:41" ht="20.100000000000001" customHeight="1">
      <c r="A46" s="22"/>
      <c r="B46" s="16"/>
      <c r="C46" s="17"/>
      <c r="D46" s="17"/>
      <c r="E46" s="17"/>
      <c r="F46" s="16"/>
      <c r="G46" s="16"/>
      <c r="H46" s="17"/>
      <c r="I46" s="17"/>
      <c r="J46" s="17"/>
      <c r="K46" s="16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35"/>
      <c r="W46" s="35"/>
      <c r="X46" s="36"/>
      <c r="Y46" s="35"/>
      <c r="Z46" s="35"/>
      <c r="AA46" s="21"/>
      <c r="AB46" s="21"/>
      <c r="AC46" s="21"/>
      <c r="AD46" s="21"/>
      <c r="AE46" s="37"/>
      <c r="AF46" s="37"/>
      <c r="AG46" s="37"/>
      <c r="AH46" s="21"/>
      <c r="AI46" s="21"/>
      <c r="AJ46" s="37"/>
      <c r="AK46" s="37"/>
      <c r="AL46" s="37"/>
      <c r="AM46" s="37"/>
      <c r="AN46" s="32"/>
      <c r="AO46" s="21"/>
    </row>
    <row r="47" spans="1:41" ht="20.100000000000001" customHeight="1">
      <c r="A47" s="21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1"/>
      <c r="AB47" s="21"/>
      <c r="AC47" s="21"/>
      <c r="AD47" s="21"/>
      <c r="AE47" s="21"/>
      <c r="AF47" s="21"/>
      <c r="AG47" s="36"/>
      <c r="AH47" s="21"/>
      <c r="AI47" s="21"/>
      <c r="AJ47" s="21"/>
      <c r="AK47" s="21"/>
      <c r="AL47" s="21"/>
      <c r="AM47" s="21"/>
      <c r="AN47" s="21"/>
      <c r="AO47" s="21"/>
    </row>
    <row r="48" spans="1:41" ht="20.100000000000001" customHeight="1">
      <c r="A48" s="21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1"/>
      <c r="AB48" s="21"/>
      <c r="AC48" s="21"/>
      <c r="AD48" s="21"/>
      <c r="AE48" s="21"/>
      <c r="AF48" s="21"/>
      <c r="AG48" s="36"/>
      <c r="AH48" s="21"/>
      <c r="AI48" s="21"/>
      <c r="AJ48" s="21"/>
      <c r="AK48" s="21"/>
      <c r="AL48" s="21"/>
      <c r="AM48" s="21"/>
      <c r="AN48" s="21"/>
      <c r="AO48" s="21"/>
    </row>
    <row r="49" spans="1:41" ht="20.100000000000001" customHeight="1">
      <c r="A49" s="21"/>
      <c r="B49" s="16"/>
      <c r="C49" s="17"/>
      <c r="D49" s="17"/>
      <c r="E49" s="17"/>
      <c r="F49" s="17"/>
      <c r="G49" s="16"/>
      <c r="H49" s="17"/>
      <c r="I49" s="17"/>
      <c r="J49" s="17"/>
      <c r="K49" s="16"/>
      <c r="L49" s="16"/>
      <c r="M49" s="17"/>
      <c r="N49" s="17"/>
      <c r="O49" s="17"/>
      <c r="P49" s="16"/>
      <c r="Q49" s="16"/>
      <c r="R49" s="17"/>
      <c r="S49" s="17"/>
      <c r="T49" s="17"/>
      <c r="U49" s="16"/>
      <c r="V49" s="16"/>
      <c r="W49" s="16"/>
      <c r="X49" s="16"/>
      <c r="Y49" s="16"/>
      <c r="Z49" s="16"/>
      <c r="AA49" s="21"/>
      <c r="AB49" s="21"/>
      <c r="AC49" s="21"/>
      <c r="AD49" s="21"/>
      <c r="AE49" s="21"/>
      <c r="AF49" s="21"/>
      <c r="AG49" s="36"/>
      <c r="AH49" s="21"/>
      <c r="AI49" s="21"/>
      <c r="AJ49" s="21"/>
      <c r="AK49" s="21"/>
      <c r="AL49" s="21"/>
      <c r="AM49" s="21"/>
      <c r="AN49" s="21"/>
      <c r="AO49" s="21"/>
    </row>
    <row r="50" spans="1:41" ht="20.100000000000001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7"/>
      <c r="M50" s="27"/>
      <c r="N50" s="27"/>
      <c r="O50" s="27"/>
      <c r="P50" s="22"/>
      <c r="Q50" s="27"/>
      <c r="R50" s="27"/>
      <c r="S50" s="27"/>
      <c r="T50" s="27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16"/>
      <c r="AI50" s="16"/>
      <c r="AJ50" s="16"/>
      <c r="AK50" s="16"/>
      <c r="AL50" s="16"/>
      <c r="AM50" s="16"/>
      <c r="AN50" s="16"/>
      <c r="AO50" s="16"/>
    </row>
    <row r="51" spans="1:41" ht="20.100000000000001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27"/>
      <c r="M51" s="27"/>
      <c r="N51" s="27"/>
      <c r="O51" s="27"/>
      <c r="P51" s="22"/>
      <c r="Q51" s="27"/>
      <c r="R51" s="27"/>
      <c r="S51" s="27"/>
      <c r="T51" s="27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16"/>
      <c r="AI51" s="16"/>
      <c r="AJ51" s="16"/>
      <c r="AK51" s="16"/>
      <c r="AL51" s="16"/>
      <c r="AM51" s="16"/>
      <c r="AN51" s="16"/>
      <c r="AO51" s="16"/>
    </row>
    <row r="52" spans="1:4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>
      <c r="A53" s="16"/>
      <c r="B53" s="16"/>
      <c r="C53" s="16"/>
      <c r="D53" s="16"/>
      <c r="E53" s="16"/>
      <c r="F53" s="16"/>
      <c r="G53" s="20"/>
      <c r="H53" s="21"/>
      <c r="I53" s="21"/>
      <c r="J53" s="21"/>
      <c r="K53" s="21"/>
      <c r="L53" s="21"/>
      <c r="M53" s="21"/>
      <c r="N53" s="21"/>
      <c r="O53" s="21"/>
      <c r="P53" s="16"/>
      <c r="Q53" s="21"/>
      <c r="R53" s="21"/>
      <c r="S53" s="21"/>
      <c r="T53" s="21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>
      <c r="A54" s="16"/>
      <c r="B54" s="16"/>
      <c r="C54" s="16"/>
      <c r="D54" s="16"/>
      <c r="E54" s="16"/>
      <c r="F54" s="16"/>
      <c r="G54" s="20"/>
      <c r="H54" s="21"/>
      <c r="I54" s="21"/>
      <c r="J54" s="21"/>
      <c r="K54" s="21"/>
      <c r="L54" s="21"/>
      <c r="M54" s="21"/>
      <c r="N54" s="21"/>
      <c r="O54" s="21"/>
      <c r="P54" s="16"/>
      <c r="Q54" s="21"/>
      <c r="R54" s="21"/>
      <c r="S54" s="21"/>
      <c r="T54" s="21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>
      <c r="A55" s="16"/>
      <c r="B55" s="16"/>
      <c r="C55" s="16"/>
      <c r="D55" s="16"/>
      <c r="E55" s="16"/>
      <c r="F55" s="16"/>
      <c r="G55" s="17"/>
      <c r="H55" s="21"/>
      <c r="I55" s="21"/>
      <c r="J55" s="21"/>
      <c r="K55" s="21"/>
      <c r="L55" s="21"/>
      <c r="M55" s="21"/>
      <c r="N55" s="21"/>
      <c r="O55" s="21"/>
      <c r="P55" s="16"/>
      <c r="Q55" s="21"/>
      <c r="R55" s="21"/>
      <c r="S55" s="21"/>
      <c r="T55" s="21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>
      <c r="A56" s="16"/>
      <c r="B56" s="16"/>
      <c r="C56" s="16"/>
      <c r="D56" s="16"/>
      <c r="E56" s="16"/>
      <c r="F56" s="16"/>
      <c r="G56" s="17"/>
      <c r="H56" s="21"/>
      <c r="I56" s="21"/>
      <c r="J56" s="21"/>
      <c r="K56" s="21"/>
      <c r="L56" s="21"/>
      <c r="M56" s="21"/>
      <c r="N56" s="21"/>
      <c r="O56" s="21"/>
      <c r="P56" s="16"/>
      <c r="Q56" s="21"/>
      <c r="R56" s="21"/>
      <c r="S56" s="21"/>
      <c r="T56" s="21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ht="39.950000000000003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9"/>
    </row>
    <row r="58" spans="1:41" ht="30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1" ht="20.100000000000001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1" ht="80.099999999999994" customHeight="1">
      <c r="A60" s="1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/>
      <c r="W60" s="28"/>
      <c r="X60" s="28"/>
      <c r="Y60" s="28"/>
      <c r="Z60" s="28"/>
      <c r="AA60" s="29"/>
      <c r="AB60" s="29"/>
      <c r="AC60" s="29"/>
      <c r="AD60" s="29"/>
      <c r="AE60" s="29"/>
      <c r="AF60" s="29"/>
      <c r="AG60" s="29"/>
      <c r="AH60" s="30"/>
      <c r="AI60" s="30"/>
      <c r="AJ60" s="31"/>
      <c r="AK60" s="25"/>
      <c r="AL60" s="31"/>
      <c r="AM60" s="25"/>
      <c r="AN60" s="31"/>
      <c r="AO60" s="25"/>
    </row>
    <row r="61" spans="1:41" ht="20.100000000000001" customHeight="1">
      <c r="A61" s="22"/>
      <c r="B61" s="21"/>
      <c r="C61" s="21"/>
      <c r="D61" s="21"/>
      <c r="E61" s="21"/>
      <c r="F61" s="21"/>
      <c r="G61" s="32"/>
      <c r="H61" s="33"/>
      <c r="I61" s="34"/>
      <c r="J61" s="33"/>
      <c r="K61" s="32"/>
      <c r="L61" s="32"/>
      <c r="M61" s="33"/>
      <c r="N61" s="34"/>
      <c r="O61" s="33"/>
      <c r="P61" s="32"/>
      <c r="Q61" s="32"/>
      <c r="R61" s="33"/>
      <c r="S61" s="34"/>
      <c r="T61" s="33"/>
      <c r="U61" s="32"/>
      <c r="V61" s="35"/>
      <c r="W61" s="35"/>
      <c r="X61" s="36"/>
      <c r="Y61" s="35"/>
      <c r="Z61" s="35"/>
      <c r="AA61" s="21"/>
      <c r="AB61" s="21"/>
      <c r="AC61" s="21"/>
      <c r="AD61" s="21"/>
      <c r="AE61" s="37"/>
      <c r="AF61" s="37"/>
      <c r="AG61" s="37"/>
      <c r="AH61" s="21"/>
      <c r="AI61" s="21"/>
      <c r="AJ61" s="37"/>
      <c r="AK61" s="37"/>
      <c r="AL61" s="37"/>
      <c r="AM61" s="37"/>
      <c r="AN61" s="32"/>
      <c r="AO61" s="21"/>
    </row>
    <row r="62" spans="1:41" ht="20.100000000000001" customHeight="1">
      <c r="A62" s="22"/>
      <c r="B62" s="21"/>
      <c r="C62" s="21"/>
      <c r="D62" s="21"/>
      <c r="E62" s="21"/>
      <c r="F62" s="21"/>
      <c r="G62" s="32"/>
      <c r="H62" s="33"/>
      <c r="I62" s="34"/>
      <c r="J62" s="33"/>
      <c r="K62" s="32"/>
      <c r="L62" s="32"/>
      <c r="M62" s="33"/>
      <c r="N62" s="34"/>
      <c r="O62" s="33"/>
      <c r="P62" s="32"/>
      <c r="Q62" s="32"/>
      <c r="R62" s="33"/>
      <c r="S62" s="34"/>
      <c r="T62" s="33"/>
      <c r="U62" s="32"/>
      <c r="V62" s="35"/>
      <c r="W62" s="35"/>
      <c r="X62" s="36"/>
      <c r="Y62" s="35"/>
      <c r="Z62" s="35"/>
      <c r="AA62" s="21"/>
      <c r="AB62" s="21"/>
      <c r="AC62" s="21"/>
      <c r="AD62" s="21"/>
      <c r="AE62" s="37"/>
      <c r="AF62" s="37"/>
      <c r="AG62" s="37"/>
      <c r="AH62" s="21"/>
      <c r="AI62" s="21"/>
      <c r="AJ62" s="37"/>
      <c r="AK62" s="37"/>
      <c r="AL62" s="37"/>
      <c r="AM62" s="37"/>
      <c r="AN62" s="32"/>
      <c r="AO62" s="21"/>
    </row>
    <row r="63" spans="1:41" ht="20.100000000000001" customHeight="1">
      <c r="A63" s="22"/>
      <c r="B63" s="21"/>
      <c r="C63" s="21"/>
      <c r="D63" s="21"/>
      <c r="E63" s="21"/>
      <c r="F63" s="21"/>
      <c r="G63" s="32"/>
      <c r="H63" s="33"/>
      <c r="I63" s="34"/>
      <c r="J63" s="33"/>
      <c r="K63" s="32"/>
      <c r="L63" s="32"/>
      <c r="M63" s="33"/>
      <c r="N63" s="34"/>
      <c r="O63" s="33"/>
      <c r="P63" s="32"/>
      <c r="Q63" s="32"/>
      <c r="R63" s="33"/>
      <c r="S63" s="34"/>
      <c r="T63" s="33"/>
      <c r="U63" s="32"/>
      <c r="V63" s="35"/>
      <c r="W63" s="35"/>
      <c r="X63" s="36"/>
      <c r="Y63" s="35"/>
      <c r="Z63" s="35"/>
      <c r="AA63" s="21"/>
      <c r="AB63" s="21"/>
      <c r="AC63" s="21"/>
      <c r="AD63" s="21"/>
      <c r="AE63" s="37"/>
      <c r="AF63" s="37"/>
      <c r="AG63" s="37"/>
      <c r="AH63" s="21"/>
      <c r="AI63" s="21"/>
      <c r="AJ63" s="37"/>
      <c r="AK63" s="37"/>
      <c r="AL63" s="37"/>
      <c r="AM63" s="37"/>
      <c r="AN63" s="32"/>
      <c r="AO63" s="21"/>
    </row>
    <row r="64" spans="1:41" ht="20.100000000000001" customHeight="1">
      <c r="A64" s="22"/>
      <c r="B64" s="21"/>
      <c r="C64" s="21"/>
      <c r="D64" s="21"/>
      <c r="E64" s="21"/>
      <c r="F64" s="21"/>
      <c r="G64" s="16"/>
      <c r="H64" s="17"/>
      <c r="I64" s="34"/>
      <c r="J64" s="17"/>
      <c r="K64" s="16"/>
      <c r="L64" s="16"/>
      <c r="M64" s="17"/>
      <c r="N64" s="34"/>
      <c r="O64" s="17"/>
      <c r="P64" s="16"/>
      <c r="Q64" s="16"/>
      <c r="R64" s="17"/>
      <c r="S64" s="34"/>
      <c r="T64" s="17"/>
      <c r="U64" s="16"/>
      <c r="V64" s="35"/>
      <c r="W64" s="35"/>
      <c r="X64" s="36"/>
      <c r="Y64" s="35"/>
      <c r="Z64" s="35"/>
      <c r="AA64" s="21"/>
      <c r="AB64" s="21"/>
      <c r="AC64" s="21"/>
      <c r="AD64" s="21"/>
      <c r="AE64" s="37"/>
      <c r="AF64" s="37"/>
      <c r="AG64" s="37"/>
      <c r="AH64" s="21"/>
      <c r="AI64" s="21"/>
      <c r="AJ64" s="37"/>
      <c r="AK64" s="37"/>
      <c r="AL64" s="37"/>
      <c r="AM64" s="37"/>
      <c r="AN64" s="32"/>
      <c r="AO64" s="21"/>
    </row>
    <row r="65" spans="1:41" ht="20.100000000000001" customHeight="1">
      <c r="A65" s="22"/>
      <c r="B65" s="21"/>
      <c r="C65" s="17"/>
      <c r="D65" s="17"/>
      <c r="E65" s="17"/>
      <c r="F65" s="21"/>
      <c r="G65" s="21"/>
      <c r="H65" s="21"/>
      <c r="I65" s="21"/>
      <c r="J65" s="21"/>
      <c r="K65" s="21"/>
      <c r="L65" s="32"/>
      <c r="M65" s="33"/>
      <c r="N65" s="17"/>
      <c r="O65" s="33"/>
      <c r="P65" s="32"/>
      <c r="Q65" s="32"/>
      <c r="R65" s="33"/>
      <c r="S65" s="17"/>
      <c r="T65" s="33"/>
      <c r="U65" s="32"/>
      <c r="V65" s="35"/>
      <c r="W65" s="35"/>
      <c r="X65" s="36"/>
      <c r="Y65" s="35"/>
      <c r="Z65" s="35"/>
      <c r="AA65" s="21"/>
      <c r="AB65" s="21"/>
      <c r="AC65" s="21"/>
      <c r="AD65" s="21"/>
      <c r="AE65" s="37"/>
      <c r="AF65" s="37"/>
      <c r="AG65" s="37"/>
      <c r="AH65" s="21"/>
      <c r="AI65" s="21"/>
      <c r="AJ65" s="37"/>
      <c r="AK65" s="37"/>
      <c r="AL65" s="37"/>
      <c r="AM65" s="37"/>
      <c r="AN65" s="32"/>
      <c r="AO65" s="21"/>
    </row>
    <row r="66" spans="1:41" ht="20.100000000000001" customHeight="1">
      <c r="A66" s="22"/>
      <c r="B66" s="21"/>
      <c r="C66" s="17"/>
      <c r="D66" s="17"/>
      <c r="E66" s="17"/>
      <c r="F66" s="21"/>
      <c r="G66" s="21"/>
      <c r="H66" s="21"/>
      <c r="I66" s="21"/>
      <c r="J66" s="21"/>
      <c r="K66" s="21"/>
      <c r="L66" s="32"/>
      <c r="M66" s="33"/>
      <c r="N66" s="17"/>
      <c r="O66" s="33"/>
      <c r="P66" s="32"/>
      <c r="Q66" s="32"/>
      <c r="R66" s="33"/>
      <c r="S66" s="17"/>
      <c r="T66" s="33"/>
      <c r="U66" s="32"/>
      <c r="V66" s="35"/>
      <c r="W66" s="35"/>
      <c r="X66" s="36"/>
      <c r="Y66" s="35"/>
      <c r="Z66" s="35"/>
      <c r="AA66" s="21"/>
      <c r="AB66" s="21"/>
      <c r="AC66" s="21"/>
      <c r="AD66" s="21"/>
      <c r="AE66" s="37"/>
      <c r="AF66" s="37"/>
      <c r="AG66" s="37"/>
      <c r="AH66" s="21"/>
      <c r="AI66" s="21"/>
      <c r="AJ66" s="37"/>
      <c r="AK66" s="37"/>
      <c r="AL66" s="37"/>
      <c r="AM66" s="37"/>
      <c r="AN66" s="32"/>
      <c r="AO66" s="21"/>
    </row>
    <row r="67" spans="1:41" ht="20.100000000000001" customHeight="1">
      <c r="A67" s="22"/>
      <c r="B67" s="21"/>
      <c r="C67" s="17"/>
      <c r="D67" s="17"/>
      <c r="E67" s="17"/>
      <c r="F67" s="21"/>
      <c r="G67" s="21"/>
      <c r="H67" s="21"/>
      <c r="I67" s="21"/>
      <c r="J67" s="21"/>
      <c r="K67" s="21"/>
      <c r="L67" s="32"/>
      <c r="M67" s="33"/>
      <c r="N67" s="17"/>
      <c r="O67" s="33"/>
      <c r="P67" s="32"/>
      <c r="Q67" s="32"/>
      <c r="R67" s="33"/>
      <c r="S67" s="17"/>
      <c r="T67" s="33"/>
      <c r="U67" s="32"/>
      <c r="V67" s="35"/>
      <c r="W67" s="35"/>
      <c r="X67" s="36"/>
      <c r="Y67" s="35"/>
      <c r="Z67" s="35"/>
      <c r="AA67" s="21"/>
      <c r="AB67" s="21"/>
      <c r="AC67" s="21"/>
      <c r="AD67" s="21"/>
      <c r="AE67" s="37"/>
      <c r="AF67" s="37"/>
      <c r="AG67" s="37"/>
      <c r="AH67" s="21"/>
      <c r="AI67" s="21"/>
      <c r="AJ67" s="37"/>
      <c r="AK67" s="37"/>
      <c r="AL67" s="37"/>
      <c r="AM67" s="37"/>
      <c r="AN67" s="32"/>
      <c r="AO67" s="21"/>
    </row>
    <row r="68" spans="1:41" ht="20.100000000000001" customHeight="1">
      <c r="A68" s="22"/>
      <c r="B68" s="16"/>
      <c r="C68" s="17"/>
      <c r="D68" s="17"/>
      <c r="E68" s="17"/>
      <c r="F68" s="16"/>
      <c r="G68" s="21"/>
      <c r="H68" s="21"/>
      <c r="I68" s="21"/>
      <c r="J68" s="21"/>
      <c r="K68" s="21"/>
      <c r="L68" s="16"/>
      <c r="M68" s="17"/>
      <c r="N68" s="17"/>
      <c r="O68" s="17"/>
      <c r="P68" s="16"/>
      <c r="Q68" s="16"/>
      <c r="R68" s="17"/>
      <c r="S68" s="17"/>
      <c r="T68" s="17"/>
      <c r="U68" s="16"/>
      <c r="V68" s="35"/>
      <c r="W68" s="35"/>
      <c r="X68" s="36"/>
      <c r="Y68" s="35"/>
      <c r="Z68" s="35"/>
      <c r="AA68" s="21"/>
      <c r="AB68" s="21"/>
      <c r="AC68" s="21"/>
      <c r="AD68" s="21"/>
      <c r="AE68" s="37"/>
      <c r="AF68" s="37"/>
      <c r="AG68" s="37"/>
      <c r="AH68" s="21"/>
      <c r="AI68" s="21"/>
      <c r="AJ68" s="37"/>
      <c r="AK68" s="37"/>
      <c r="AL68" s="37"/>
      <c r="AM68" s="37"/>
      <c r="AN68" s="32"/>
      <c r="AO68" s="21"/>
    </row>
    <row r="69" spans="1:41" ht="20.100000000000001" customHeight="1">
      <c r="A69" s="22"/>
      <c r="B69" s="21"/>
      <c r="C69" s="17"/>
      <c r="D69" s="17"/>
      <c r="E69" s="17"/>
      <c r="F69" s="21"/>
      <c r="G69" s="21"/>
      <c r="H69" s="17"/>
      <c r="I69" s="17"/>
      <c r="J69" s="17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35"/>
      <c r="W69" s="35"/>
      <c r="X69" s="36"/>
      <c r="Y69" s="35"/>
      <c r="Z69" s="35"/>
      <c r="AA69" s="21"/>
      <c r="AB69" s="21"/>
      <c r="AC69" s="21"/>
      <c r="AD69" s="21"/>
      <c r="AE69" s="37"/>
      <c r="AF69" s="37"/>
      <c r="AG69" s="37"/>
      <c r="AH69" s="21"/>
      <c r="AI69" s="21"/>
      <c r="AJ69" s="37"/>
      <c r="AK69" s="37"/>
      <c r="AL69" s="37"/>
      <c r="AM69" s="37"/>
      <c r="AN69" s="32"/>
      <c r="AO69" s="21"/>
    </row>
    <row r="70" spans="1:41" ht="20.100000000000001" customHeight="1">
      <c r="A70" s="22"/>
      <c r="B70" s="21"/>
      <c r="C70" s="17"/>
      <c r="D70" s="17"/>
      <c r="E70" s="17"/>
      <c r="F70" s="21"/>
      <c r="G70" s="21"/>
      <c r="H70" s="17"/>
      <c r="I70" s="17"/>
      <c r="J70" s="17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35"/>
      <c r="W70" s="35"/>
      <c r="X70" s="36"/>
      <c r="Y70" s="35"/>
      <c r="Z70" s="35"/>
      <c r="AA70" s="21"/>
      <c r="AB70" s="21"/>
      <c r="AC70" s="21"/>
      <c r="AD70" s="21"/>
      <c r="AE70" s="37"/>
      <c r="AF70" s="37"/>
      <c r="AG70" s="37"/>
      <c r="AH70" s="21"/>
      <c r="AI70" s="21"/>
      <c r="AJ70" s="37"/>
      <c r="AK70" s="37"/>
      <c r="AL70" s="37"/>
      <c r="AM70" s="37"/>
      <c r="AN70" s="32"/>
      <c r="AO70" s="21"/>
    </row>
    <row r="71" spans="1:41" ht="20.100000000000001" customHeight="1">
      <c r="A71" s="22"/>
      <c r="B71" s="21"/>
      <c r="C71" s="17"/>
      <c r="D71" s="17"/>
      <c r="E71" s="17"/>
      <c r="F71" s="21"/>
      <c r="G71" s="21"/>
      <c r="H71" s="17"/>
      <c r="I71" s="17"/>
      <c r="J71" s="17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35"/>
      <c r="W71" s="35"/>
      <c r="X71" s="36"/>
      <c r="Y71" s="35"/>
      <c r="Z71" s="35"/>
      <c r="AA71" s="21"/>
      <c r="AB71" s="21"/>
      <c r="AC71" s="21"/>
      <c r="AD71" s="21"/>
      <c r="AE71" s="37"/>
      <c r="AF71" s="37"/>
      <c r="AG71" s="37"/>
      <c r="AH71" s="21"/>
      <c r="AI71" s="21"/>
      <c r="AJ71" s="37"/>
      <c r="AK71" s="37"/>
      <c r="AL71" s="37"/>
      <c r="AM71" s="37"/>
      <c r="AN71" s="32"/>
      <c r="AO71" s="21"/>
    </row>
    <row r="72" spans="1:41" ht="20.100000000000001" customHeight="1">
      <c r="A72" s="22"/>
      <c r="B72" s="16"/>
      <c r="C72" s="17"/>
      <c r="D72" s="17"/>
      <c r="E72" s="17"/>
      <c r="F72" s="16"/>
      <c r="G72" s="16"/>
      <c r="H72" s="17"/>
      <c r="I72" s="17"/>
      <c r="J72" s="17"/>
      <c r="K72" s="16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35"/>
      <c r="W72" s="35"/>
      <c r="X72" s="36"/>
      <c r="Y72" s="35"/>
      <c r="Z72" s="35"/>
      <c r="AA72" s="21"/>
      <c r="AB72" s="21"/>
      <c r="AC72" s="21"/>
      <c r="AD72" s="21"/>
      <c r="AE72" s="37"/>
      <c r="AF72" s="37"/>
      <c r="AG72" s="37"/>
      <c r="AH72" s="21"/>
      <c r="AI72" s="21"/>
      <c r="AJ72" s="37"/>
      <c r="AK72" s="37"/>
      <c r="AL72" s="37"/>
      <c r="AM72" s="37"/>
      <c r="AN72" s="32"/>
      <c r="AO72" s="21"/>
    </row>
    <row r="73" spans="1:41" ht="20.100000000000001" customHeight="1">
      <c r="A73" s="21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21"/>
      <c r="AB73" s="21"/>
      <c r="AC73" s="21"/>
      <c r="AD73" s="21"/>
      <c r="AE73" s="21"/>
      <c r="AF73" s="21"/>
      <c r="AG73" s="36"/>
      <c r="AH73" s="21"/>
      <c r="AI73" s="21"/>
      <c r="AJ73" s="21"/>
      <c r="AK73" s="21"/>
      <c r="AL73" s="21"/>
      <c r="AM73" s="21"/>
      <c r="AN73" s="21"/>
      <c r="AO73" s="21"/>
    </row>
    <row r="74" spans="1:41" ht="20.100000000000001" customHeight="1">
      <c r="A74" s="2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21"/>
      <c r="AB74" s="21"/>
      <c r="AC74" s="21"/>
      <c r="AD74" s="21"/>
      <c r="AE74" s="21"/>
      <c r="AF74" s="21"/>
      <c r="AG74" s="36"/>
      <c r="AH74" s="21"/>
      <c r="AI74" s="21"/>
      <c r="AJ74" s="21"/>
      <c r="AK74" s="21"/>
      <c r="AL74" s="21"/>
      <c r="AM74" s="21"/>
      <c r="AN74" s="21"/>
      <c r="AO74" s="21"/>
    </row>
    <row r="75" spans="1:41" ht="20.100000000000001" customHeight="1">
      <c r="A75" s="21"/>
      <c r="B75" s="16"/>
      <c r="C75" s="17"/>
      <c r="D75" s="17"/>
      <c r="E75" s="17"/>
      <c r="F75" s="17"/>
      <c r="G75" s="16"/>
      <c r="H75" s="17"/>
      <c r="I75" s="17"/>
      <c r="J75" s="17"/>
      <c r="K75" s="16"/>
      <c r="L75" s="16"/>
      <c r="M75" s="17"/>
      <c r="N75" s="17"/>
      <c r="O75" s="17"/>
      <c r="P75" s="16"/>
      <c r="Q75" s="16"/>
      <c r="R75" s="17"/>
      <c r="S75" s="17"/>
      <c r="T75" s="17"/>
      <c r="U75" s="16"/>
      <c r="V75" s="16"/>
      <c r="W75" s="16"/>
      <c r="X75" s="16"/>
      <c r="Y75" s="16"/>
      <c r="Z75" s="16"/>
      <c r="AA75" s="21"/>
      <c r="AB75" s="21"/>
      <c r="AC75" s="21"/>
      <c r="AD75" s="21"/>
      <c r="AE75" s="21"/>
      <c r="AF75" s="21"/>
      <c r="AG75" s="36"/>
      <c r="AH75" s="21"/>
      <c r="AI75" s="21"/>
      <c r="AJ75" s="21"/>
      <c r="AK75" s="21"/>
      <c r="AL75" s="21"/>
      <c r="AM75" s="21"/>
      <c r="AN75" s="21"/>
      <c r="AO75" s="21"/>
    </row>
    <row r="76" spans="1:41" ht="20.100000000000001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27"/>
      <c r="M76" s="27"/>
      <c r="N76" s="27"/>
      <c r="O76" s="27"/>
      <c r="P76" s="22"/>
      <c r="Q76" s="27"/>
      <c r="R76" s="27"/>
      <c r="S76" s="27"/>
      <c r="T76" s="27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16"/>
      <c r="AI76" s="16"/>
      <c r="AJ76" s="16"/>
      <c r="AK76" s="16"/>
      <c r="AL76" s="16"/>
      <c r="AM76" s="16"/>
      <c r="AN76" s="16"/>
      <c r="AO76" s="16"/>
    </row>
    <row r="77" spans="1:41" ht="20.100000000000001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27"/>
      <c r="M77" s="27"/>
      <c r="N77" s="27"/>
      <c r="O77" s="27"/>
      <c r="P77" s="22"/>
      <c r="Q77" s="27"/>
      <c r="R77" s="27"/>
      <c r="S77" s="27"/>
      <c r="T77" s="27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16"/>
      <c r="AI77" s="16"/>
      <c r="AJ77" s="16"/>
      <c r="AK77" s="16"/>
      <c r="AL77" s="16"/>
      <c r="AM77" s="16"/>
      <c r="AN77" s="16"/>
      <c r="AO77" s="16"/>
    </row>
    <row r="78" spans="1:4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</row>
    <row r="79" spans="1:41">
      <c r="A79" s="16"/>
      <c r="B79" s="16"/>
      <c r="C79" s="16"/>
      <c r="D79" s="16"/>
      <c r="E79" s="16"/>
      <c r="F79" s="16"/>
      <c r="G79" s="20"/>
      <c r="H79" s="21"/>
      <c r="I79" s="21"/>
      <c r="J79" s="21"/>
      <c r="K79" s="21"/>
      <c r="L79" s="21"/>
      <c r="M79" s="21"/>
      <c r="N79" s="21"/>
      <c r="O79" s="21"/>
      <c r="P79" s="16"/>
      <c r="Q79" s="21"/>
      <c r="R79" s="21"/>
      <c r="S79" s="21"/>
      <c r="T79" s="21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</row>
    <row r="80" spans="1:41">
      <c r="A80" s="16"/>
      <c r="B80" s="16"/>
      <c r="C80" s="16"/>
      <c r="D80" s="16"/>
      <c r="E80" s="16"/>
      <c r="F80" s="16"/>
      <c r="G80" s="20"/>
      <c r="H80" s="21"/>
      <c r="I80" s="21"/>
      <c r="J80" s="21"/>
      <c r="K80" s="21"/>
      <c r="L80" s="21"/>
      <c r="M80" s="21"/>
      <c r="N80" s="21"/>
      <c r="O80" s="21"/>
      <c r="P80" s="16"/>
      <c r="Q80" s="21"/>
      <c r="R80" s="21"/>
      <c r="S80" s="21"/>
      <c r="T80" s="21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</row>
    <row r="81" spans="1:41">
      <c r="A81" s="16"/>
      <c r="B81" s="16"/>
      <c r="C81" s="16"/>
      <c r="D81" s="16"/>
      <c r="E81" s="16"/>
      <c r="F81" s="16"/>
      <c r="G81" s="17"/>
      <c r="H81" s="21"/>
      <c r="I81" s="21"/>
      <c r="J81" s="21"/>
      <c r="K81" s="21"/>
      <c r="L81" s="21"/>
      <c r="M81" s="21"/>
      <c r="N81" s="21"/>
      <c r="O81" s="21"/>
      <c r="P81" s="16"/>
      <c r="Q81" s="21"/>
      <c r="R81" s="21"/>
      <c r="S81" s="21"/>
      <c r="T81" s="21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</row>
    <row r="82" spans="1:41">
      <c r="A82" s="16"/>
      <c r="B82" s="16"/>
      <c r="C82" s="16"/>
      <c r="D82" s="16"/>
      <c r="E82" s="16"/>
      <c r="F82" s="16"/>
      <c r="G82" s="17"/>
      <c r="H82" s="21"/>
      <c r="I82" s="21"/>
      <c r="J82" s="21"/>
      <c r="K82" s="21"/>
      <c r="L82" s="21"/>
      <c r="M82" s="21"/>
      <c r="N82" s="21"/>
      <c r="O82" s="21"/>
      <c r="P82" s="16"/>
      <c r="Q82" s="21"/>
      <c r="R82" s="21"/>
      <c r="S82" s="21"/>
      <c r="T82" s="21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</row>
    <row r="83" spans="1:41" ht="39.950000000000003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9"/>
    </row>
    <row r="84" spans="1:41" ht="30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</row>
    <row r="85" spans="1:41" ht="20.100000000000001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</row>
    <row r="86" spans="1:41" ht="80.099999999999994" customHeight="1">
      <c r="A86" s="1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8"/>
      <c r="W86" s="28"/>
      <c r="X86" s="28"/>
      <c r="Y86" s="28"/>
      <c r="Z86" s="28"/>
      <c r="AA86" s="29"/>
      <c r="AB86" s="29"/>
      <c r="AC86" s="29"/>
      <c r="AD86" s="29"/>
      <c r="AE86" s="29"/>
      <c r="AF86" s="29"/>
      <c r="AG86" s="29"/>
      <c r="AH86" s="30"/>
      <c r="AI86" s="30"/>
      <c r="AJ86" s="31"/>
      <c r="AK86" s="25"/>
      <c r="AL86" s="31"/>
      <c r="AM86" s="25"/>
      <c r="AN86" s="31"/>
      <c r="AO86" s="25"/>
    </row>
    <row r="87" spans="1:41" ht="20.100000000000001" customHeight="1">
      <c r="A87" s="22"/>
      <c r="B87" s="21"/>
      <c r="C87" s="21"/>
      <c r="D87" s="21"/>
      <c r="E87" s="21"/>
      <c r="F87" s="21"/>
      <c r="G87" s="32"/>
      <c r="H87" s="33"/>
      <c r="I87" s="34"/>
      <c r="J87" s="33"/>
      <c r="K87" s="32"/>
      <c r="L87" s="32"/>
      <c r="M87" s="33"/>
      <c r="N87" s="34"/>
      <c r="O87" s="33"/>
      <c r="P87" s="32"/>
      <c r="Q87" s="32"/>
      <c r="R87" s="33"/>
      <c r="S87" s="34"/>
      <c r="T87" s="33"/>
      <c r="U87" s="32"/>
      <c r="V87" s="35"/>
      <c r="W87" s="35"/>
      <c r="X87" s="36"/>
      <c r="Y87" s="35"/>
      <c r="Z87" s="35"/>
      <c r="AA87" s="21"/>
      <c r="AB87" s="21"/>
      <c r="AC87" s="21"/>
      <c r="AD87" s="21"/>
      <c r="AE87" s="37"/>
      <c r="AF87" s="37"/>
      <c r="AG87" s="37"/>
      <c r="AH87" s="21"/>
      <c r="AI87" s="21"/>
      <c r="AJ87" s="37"/>
      <c r="AK87" s="37"/>
      <c r="AL87" s="37"/>
      <c r="AM87" s="37"/>
      <c r="AN87" s="32"/>
      <c r="AO87" s="21"/>
    </row>
    <row r="88" spans="1:41" ht="20.100000000000001" customHeight="1">
      <c r="A88" s="22"/>
      <c r="B88" s="21"/>
      <c r="C88" s="21"/>
      <c r="D88" s="21"/>
      <c r="E88" s="21"/>
      <c r="F88" s="21"/>
      <c r="G88" s="32"/>
      <c r="H88" s="33"/>
      <c r="I88" s="34"/>
      <c r="J88" s="33"/>
      <c r="K88" s="32"/>
      <c r="L88" s="32"/>
      <c r="M88" s="33"/>
      <c r="N88" s="34"/>
      <c r="O88" s="33"/>
      <c r="P88" s="32"/>
      <c r="Q88" s="32"/>
      <c r="R88" s="33"/>
      <c r="S88" s="34"/>
      <c r="T88" s="33"/>
      <c r="U88" s="32"/>
      <c r="V88" s="35"/>
      <c r="W88" s="35"/>
      <c r="X88" s="36"/>
      <c r="Y88" s="35"/>
      <c r="Z88" s="35"/>
      <c r="AA88" s="21"/>
      <c r="AB88" s="21"/>
      <c r="AC88" s="21"/>
      <c r="AD88" s="21"/>
      <c r="AE88" s="37"/>
      <c r="AF88" s="37"/>
      <c r="AG88" s="37"/>
      <c r="AH88" s="21"/>
      <c r="AI88" s="21"/>
      <c r="AJ88" s="37"/>
      <c r="AK88" s="37"/>
      <c r="AL88" s="37"/>
      <c r="AM88" s="37"/>
      <c r="AN88" s="32"/>
      <c r="AO88" s="21"/>
    </row>
    <row r="89" spans="1:41" ht="20.100000000000001" customHeight="1">
      <c r="A89" s="22"/>
      <c r="B89" s="21"/>
      <c r="C89" s="21"/>
      <c r="D89" s="21"/>
      <c r="E89" s="21"/>
      <c r="F89" s="21"/>
      <c r="G89" s="32"/>
      <c r="H89" s="33"/>
      <c r="I89" s="34"/>
      <c r="J89" s="33"/>
      <c r="K89" s="32"/>
      <c r="L89" s="32"/>
      <c r="M89" s="33"/>
      <c r="N89" s="34"/>
      <c r="O89" s="33"/>
      <c r="P89" s="32"/>
      <c r="Q89" s="32"/>
      <c r="R89" s="33"/>
      <c r="S89" s="34"/>
      <c r="T89" s="33"/>
      <c r="U89" s="32"/>
      <c r="V89" s="35"/>
      <c r="W89" s="35"/>
      <c r="X89" s="36"/>
      <c r="Y89" s="35"/>
      <c r="Z89" s="35"/>
      <c r="AA89" s="21"/>
      <c r="AB89" s="21"/>
      <c r="AC89" s="21"/>
      <c r="AD89" s="21"/>
      <c r="AE89" s="37"/>
      <c r="AF89" s="37"/>
      <c r="AG89" s="37"/>
      <c r="AH89" s="21"/>
      <c r="AI89" s="21"/>
      <c r="AJ89" s="37"/>
      <c r="AK89" s="37"/>
      <c r="AL89" s="37"/>
      <c r="AM89" s="37"/>
      <c r="AN89" s="32"/>
      <c r="AO89" s="21"/>
    </row>
    <row r="90" spans="1:41" ht="20.100000000000001" customHeight="1">
      <c r="A90" s="22"/>
      <c r="B90" s="21"/>
      <c r="C90" s="21"/>
      <c r="D90" s="21"/>
      <c r="E90" s="21"/>
      <c r="F90" s="21"/>
      <c r="G90" s="16"/>
      <c r="H90" s="17"/>
      <c r="I90" s="34"/>
      <c r="J90" s="17"/>
      <c r="K90" s="16"/>
      <c r="L90" s="16"/>
      <c r="M90" s="17"/>
      <c r="N90" s="34"/>
      <c r="O90" s="17"/>
      <c r="P90" s="16"/>
      <c r="Q90" s="16"/>
      <c r="R90" s="17"/>
      <c r="S90" s="34"/>
      <c r="T90" s="17"/>
      <c r="U90" s="16"/>
      <c r="V90" s="35"/>
      <c r="W90" s="35"/>
      <c r="X90" s="36"/>
      <c r="Y90" s="35"/>
      <c r="Z90" s="35"/>
      <c r="AA90" s="21"/>
      <c r="AB90" s="21"/>
      <c r="AC90" s="21"/>
      <c r="AD90" s="21"/>
      <c r="AE90" s="37"/>
      <c r="AF90" s="37"/>
      <c r="AG90" s="37"/>
      <c r="AH90" s="21"/>
      <c r="AI90" s="21"/>
      <c r="AJ90" s="37"/>
      <c r="AK90" s="37"/>
      <c r="AL90" s="37"/>
      <c r="AM90" s="37"/>
      <c r="AN90" s="32"/>
      <c r="AO90" s="21"/>
    </row>
    <row r="91" spans="1:41" ht="20.100000000000001" customHeight="1">
      <c r="A91" s="22"/>
      <c r="B91" s="21"/>
      <c r="C91" s="17"/>
      <c r="D91" s="17"/>
      <c r="E91" s="17"/>
      <c r="F91" s="21"/>
      <c r="G91" s="21"/>
      <c r="H91" s="21"/>
      <c r="I91" s="21"/>
      <c r="J91" s="21"/>
      <c r="K91" s="21"/>
      <c r="L91" s="32"/>
      <c r="M91" s="33"/>
      <c r="N91" s="17"/>
      <c r="O91" s="33"/>
      <c r="P91" s="32"/>
      <c r="Q91" s="32"/>
      <c r="R91" s="33"/>
      <c r="S91" s="17"/>
      <c r="T91" s="33"/>
      <c r="U91" s="32"/>
      <c r="V91" s="35"/>
      <c r="W91" s="35"/>
      <c r="X91" s="36"/>
      <c r="Y91" s="35"/>
      <c r="Z91" s="35"/>
      <c r="AA91" s="21"/>
      <c r="AB91" s="21"/>
      <c r="AC91" s="21"/>
      <c r="AD91" s="21"/>
      <c r="AE91" s="37"/>
      <c r="AF91" s="37"/>
      <c r="AG91" s="37"/>
      <c r="AH91" s="21"/>
      <c r="AI91" s="21"/>
      <c r="AJ91" s="37"/>
      <c r="AK91" s="37"/>
      <c r="AL91" s="37"/>
      <c r="AM91" s="37"/>
      <c r="AN91" s="32"/>
      <c r="AO91" s="21"/>
    </row>
    <row r="92" spans="1:41" ht="20.100000000000001" customHeight="1">
      <c r="A92" s="22"/>
      <c r="B92" s="21"/>
      <c r="C92" s="17"/>
      <c r="D92" s="17"/>
      <c r="E92" s="17"/>
      <c r="F92" s="21"/>
      <c r="G92" s="21"/>
      <c r="H92" s="21"/>
      <c r="I92" s="21"/>
      <c r="J92" s="21"/>
      <c r="K92" s="21"/>
      <c r="L92" s="32"/>
      <c r="M92" s="33"/>
      <c r="N92" s="17"/>
      <c r="O92" s="33"/>
      <c r="P92" s="32"/>
      <c r="Q92" s="32"/>
      <c r="R92" s="33"/>
      <c r="S92" s="17"/>
      <c r="T92" s="33"/>
      <c r="U92" s="32"/>
      <c r="V92" s="35"/>
      <c r="W92" s="35"/>
      <c r="X92" s="36"/>
      <c r="Y92" s="35"/>
      <c r="Z92" s="35"/>
      <c r="AA92" s="21"/>
      <c r="AB92" s="21"/>
      <c r="AC92" s="21"/>
      <c r="AD92" s="21"/>
      <c r="AE92" s="37"/>
      <c r="AF92" s="37"/>
      <c r="AG92" s="37"/>
      <c r="AH92" s="21"/>
      <c r="AI92" s="21"/>
      <c r="AJ92" s="37"/>
      <c r="AK92" s="37"/>
      <c r="AL92" s="37"/>
      <c r="AM92" s="37"/>
      <c r="AN92" s="32"/>
      <c r="AO92" s="21"/>
    </row>
    <row r="93" spans="1:41" ht="20.100000000000001" customHeight="1">
      <c r="A93" s="22"/>
      <c r="B93" s="21"/>
      <c r="C93" s="17"/>
      <c r="D93" s="17"/>
      <c r="E93" s="17"/>
      <c r="F93" s="21"/>
      <c r="G93" s="21"/>
      <c r="H93" s="21"/>
      <c r="I93" s="21"/>
      <c r="J93" s="21"/>
      <c r="K93" s="21"/>
      <c r="L93" s="32"/>
      <c r="M93" s="33"/>
      <c r="N93" s="17"/>
      <c r="O93" s="33"/>
      <c r="P93" s="32"/>
      <c r="Q93" s="32"/>
      <c r="R93" s="33"/>
      <c r="S93" s="17"/>
      <c r="T93" s="33"/>
      <c r="U93" s="32"/>
      <c r="V93" s="35"/>
      <c r="W93" s="35"/>
      <c r="X93" s="36"/>
      <c r="Y93" s="35"/>
      <c r="Z93" s="35"/>
      <c r="AA93" s="21"/>
      <c r="AB93" s="21"/>
      <c r="AC93" s="21"/>
      <c r="AD93" s="21"/>
      <c r="AE93" s="37"/>
      <c r="AF93" s="37"/>
      <c r="AG93" s="37"/>
      <c r="AH93" s="21"/>
      <c r="AI93" s="21"/>
      <c r="AJ93" s="37"/>
      <c r="AK93" s="37"/>
      <c r="AL93" s="37"/>
      <c r="AM93" s="37"/>
      <c r="AN93" s="32"/>
      <c r="AO93" s="21"/>
    </row>
    <row r="94" spans="1:41" ht="20.100000000000001" customHeight="1">
      <c r="A94" s="22"/>
      <c r="B94" s="16"/>
      <c r="C94" s="17"/>
      <c r="D94" s="17"/>
      <c r="E94" s="17"/>
      <c r="F94" s="16"/>
      <c r="G94" s="21"/>
      <c r="H94" s="21"/>
      <c r="I94" s="21"/>
      <c r="J94" s="21"/>
      <c r="K94" s="21"/>
      <c r="L94" s="16"/>
      <c r="M94" s="17"/>
      <c r="N94" s="17"/>
      <c r="O94" s="17"/>
      <c r="P94" s="16"/>
      <c r="Q94" s="16"/>
      <c r="R94" s="17"/>
      <c r="S94" s="17"/>
      <c r="T94" s="17"/>
      <c r="U94" s="16"/>
      <c r="V94" s="35"/>
      <c r="W94" s="35"/>
      <c r="X94" s="36"/>
      <c r="Y94" s="35"/>
      <c r="Z94" s="35"/>
      <c r="AA94" s="21"/>
      <c r="AB94" s="21"/>
      <c r="AC94" s="21"/>
      <c r="AD94" s="21"/>
      <c r="AE94" s="37"/>
      <c r="AF94" s="37"/>
      <c r="AG94" s="37"/>
      <c r="AH94" s="21"/>
      <c r="AI94" s="21"/>
      <c r="AJ94" s="37"/>
      <c r="AK94" s="37"/>
      <c r="AL94" s="37"/>
      <c r="AM94" s="37"/>
      <c r="AN94" s="32"/>
      <c r="AO94" s="21"/>
    </row>
    <row r="95" spans="1:41" ht="20.100000000000001" customHeight="1">
      <c r="A95" s="22"/>
      <c r="B95" s="21"/>
      <c r="C95" s="17"/>
      <c r="D95" s="17"/>
      <c r="E95" s="17"/>
      <c r="F95" s="21"/>
      <c r="G95" s="21"/>
      <c r="H95" s="17"/>
      <c r="I95" s="17"/>
      <c r="J95" s="17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35"/>
      <c r="W95" s="35"/>
      <c r="X95" s="36"/>
      <c r="Y95" s="35"/>
      <c r="Z95" s="35"/>
      <c r="AA95" s="21"/>
      <c r="AB95" s="21"/>
      <c r="AC95" s="21"/>
      <c r="AD95" s="21"/>
      <c r="AE95" s="37"/>
      <c r="AF95" s="37"/>
      <c r="AG95" s="37"/>
      <c r="AH95" s="21"/>
      <c r="AI95" s="21"/>
      <c r="AJ95" s="37"/>
      <c r="AK95" s="37"/>
      <c r="AL95" s="37"/>
      <c r="AM95" s="37"/>
      <c r="AN95" s="32"/>
      <c r="AO95" s="21"/>
    </row>
    <row r="96" spans="1:41" ht="20.100000000000001" customHeight="1">
      <c r="A96" s="22"/>
      <c r="B96" s="21"/>
      <c r="C96" s="17"/>
      <c r="D96" s="17"/>
      <c r="E96" s="17"/>
      <c r="F96" s="21"/>
      <c r="G96" s="21"/>
      <c r="H96" s="17"/>
      <c r="I96" s="17"/>
      <c r="J96" s="17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35"/>
      <c r="W96" s="35"/>
      <c r="X96" s="36"/>
      <c r="Y96" s="35"/>
      <c r="Z96" s="35"/>
      <c r="AA96" s="21"/>
      <c r="AB96" s="21"/>
      <c r="AC96" s="21"/>
      <c r="AD96" s="21"/>
      <c r="AE96" s="37"/>
      <c r="AF96" s="37"/>
      <c r="AG96" s="37"/>
      <c r="AH96" s="21"/>
      <c r="AI96" s="21"/>
      <c r="AJ96" s="37"/>
      <c r="AK96" s="37"/>
      <c r="AL96" s="37"/>
      <c r="AM96" s="37"/>
      <c r="AN96" s="32"/>
      <c r="AO96" s="21"/>
    </row>
    <row r="97" spans="1:41" ht="20.100000000000001" customHeight="1">
      <c r="A97" s="22"/>
      <c r="B97" s="21"/>
      <c r="C97" s="17"/>
      <c r="D97" s="17"/>
      <c r="E97" s="17"/>
      <c r="F97" s="21"/>
      <c r="G97" s="21"/>
      <c r="H97" s="17"/>
      <c r="I97" s="17"/>
      <c r="J97" s="17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35"/>
      <c r="W97" s="35"/>
      <c r="X97" s="36"/>
      <c r="Y97" s="35"/>
      <c r="Z97" s="35"/>
      <c r="AA97" s="21"/>
      <c r="AB97" s="21"/>
      <c r="AC97" s="21"/>
      <c r="AD97" s="21"/>
      <c r="AE97" s="37"/>
      <c r="AF97" s="37"/>
      <c r="AG97" s="37"/>
      <c r="AH97" s="21"/>
      <c r="AI97" s="21"/>
      <c r="AJ97" s="37"/>
      <c r="AK97" s="37"/>
      <c r="AL97" s="37"/>
      <c r="AM97" s="37"/>
      <c r="AN97" s="32"/>
      <c r="AO97" s="21"/>
    </row>
    <row r="98" spans="1:41" ht="20.100000000000001" customHeight="1">
      <c r="A98" s="22"/>
      <c r="B98" s="16"/>
      <c r="C98" s="17"/>
      <c r="D98" s="17"/>
      <c r="E98" s="17"/>
      <c r="F98" s="16"/>
      <c r="G98" s="16"/>
      <c r="H98" s="17"/>
      <c r="I98" s="17"/>
      <c r="J98" s="17"/>
      <c r="K98" s="16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35"/>
      <c r="W98" s="35"/>
      <c r="X98" s="36"/>
      <c r="Y98" s="35"/>
      <c r="Z98" s="35"/>
      <c r="AA98" s="21"/>
      <c r="AB98" s="21"/>
      <c r="AC98" s="21"/>
      <c r="AD98" s="21"/>
      <c r="AE98" s="37"/>
      <c r="AF98" s="37"/>
      <c r="AG98" s="37"/>
      <c r="AH98" s="21"/>
      <c r="AI98" s="21"/>
      <c r="AJ98" s="37"/>
      <c r="AK98" s="37"/>
      <c r="AL98" s="37"/>
      <c r="AM98" s="37"/>
      <c r="AN98" s="32"/>
      <c r="AO98" s="21"/>
    </row>
    <row r="99" spans="1:41" ht="20.100000000000001" customHeight="1">
      <c r="A99" s="21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21"/>
      <c r="AB99" s="21"/>
      <c r="AC99" s="21"/>
      <c r="AD99" s="21"/>
      <c r="AE99" s="21"/>
      <c r="AF99" s="21"/>
      <c r="AG99" s="36"/>
      <c r="AH99" s="21"/>
      <c r="AI99" s="21"/>
      <c r="AJ99" s="21"/>
      <c r="AK99" s="21"/>
      <c r="AL99" s="21"/>
      <c r="AM99" s="21"/>
      <c r="AN99" s="21"/>
      <c r="AO99" s="21"/>
    </row>
    <row r="100" spans="1:41" ht="20.100000000000001" customHeight="1">
      <c r="A100" s="21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21"/>
      <c r="AB100" s="21"/>
      <c r="AC100" s="21"/>
      <c r="AD100" s="21"/>
      <c r="AE100" s="21"/>
      <c r="AF100" s="21"/>
      <c r="AG100" s="36"/>
      <c r="AH100" s="21"/>
      <c r="AI100" s="21"/>
      <c r="AJ100" s="21"/>
      <c r="AK100" s="21"/>
      <c r="AL100" s="21"/>
      <c r="AM100" s="21"/>
      <c r="AN100" s="21"/>
      <c r="AO100" s="21"/>
    </row>
    <row r="101" spans="1:41" ht="20.100000000000001" customHeight="1">
      <c r="A101" s="21"/>
      <c r="B101" s="16"/>
      <c r="C101" s="17"/>
      <c r="D101" s="17"/>
      <c r="E101" s="17"/>
      <c r="F101" s="17"/>
      <c r="G101" s="16"/>
      <c r="H101" s="17"/>
      <c r="I101" s="17"/>
      <c r="J101" s="17"/>
      <c r="K101" s="16"/>
      <c r="L101" s="16"/>
      <c r="M101" s="17"/>
      <c r="N101" s="17"/>
      <c r="O101" s="17"/>
      <c r="P101" s="16"/>
      <c r="Q101" s="16"/>
      <c r="R101" s="17"/>
      <c r="S101" s="17"/>
      <c r="T101" s="17"/>
      <c r="U101" s="16"/>
      <c r="V101" s="16"/>
      <c r="W101" s="16"/>
      <c r="X101" s="16"/>
      <c r="Y101" s="16"/>
      <c r="Z101" s="16"/>
      <c r="AA101" s="21"/>
      <c r="AB101" s="21"/>
      <c r="AC101" s="21"/>
      <c r="AD101" s="21"/>
      <c r="AE101" s="21"/>
      <c r="AF101" s="21"/>
      <c r="AG101" s="36"/>
      <c r="AH101" s="21"/>
      <c r="AI101" s="21"/>
      <c r="AJ101" s="21"/>
      <c r="AK101" s="21"/>
      <c r="AL101" s="21"/>
      <c r="AM101" s="21"/>
      <c r="AN101" s="21"/>
      <c r="AO101" s="21"/>
    </row>
    <row r="102" spans="1:41" ht="20.100000000000001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27"/>
      <c r="M102" s="27"/>
      <c r="N102" s="27"/>
      <c r="O102" s="27"/>
      <c r="P102" s="22"/>
      <c r="Q102" s="27"/>
      <c r="R102" s="27"/>
      <c r="S102" s="27"/>
      <c r="T102" s="27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16"/>
      <c r="AI102" s="16"/>
      <c r="AJ102" s="16"/>
      <c r="AK102" s="16"/>
      <c r="AL102" s="16"/>
      <c r="AM102" s="16"/>
      <c r="AN102" s="16"/>
      <c r="AO102" s="16"/>
    </row>
    <row r="103" spans="1:41" ht="20.100000000000001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27"/>
      <c r="M103" s="27"/>
      <c r="N103" s="27"/>
      <c r="O103" s="27"/>
      <c r="P103" s="22"/>
      <c r="Q103" s="27"/>
      <c r="R103" s="27"/>
      <c r="S103" s="27"/>
      <c r="T103" s="27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16"/>
      <c r="AI103" s="16"/>
      <c r="AJ103" s="16"/>
      <c r="AK103" s="16"/>
      <c r="AL103" s="16"/>
      <c r="AM103" s="16"/>
      <c r="AN103" s="16"/>
      <c r="AO103" s="16"/>
    </row>
    <row r="104" spans="1:4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</row>
    <row r="105" spans="1:41">
      <c r="A105" s="16"/>
      <c r="B105" s="16"/>
      <c r="C105" s="16"/>
      <c r="D105" s="16"/>
      <c r="E105" s="16"/>
      <c r="F105" s="16"/>
      <c r="G105" s="20"/>
      <c r="H105" s="21"/>
      <c r="I105" s="21"/>
      <c r="J105" s="21"/>
      <c r="K105" s="21"/>
      <c r="L105" s="21"/>
      <c r="M105" s="21"/>
      <c r="N105" s="21"/>
      <c r="O105" s="21"/>
      <c r="P105" s="16"/>
      <c r="Q105" s="21"/>
      <c r="R105" s="21"/>
      <c r="S105" s="21"/>
      <c r="T105" s="21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</row>
    <row r="106" spans="1:41">
      <c r="A106" s="16"/>
      <c r="B106" s="16"/>
      <c r="C106" s="16"/>
      <c r="D106" s="16"/>
      <c r="E106" s="16"/>
      <c r="F106" s="16"/>
      <c r="G106" s="20"/>
      <c r="H106" s="21"/>
      <c r="I106" s="21"/>
      <c r="J106" s="21"/>
      <c r="K106" s="21"/>
      <c r="L106" s="21"/>
      <c r="M106" s="21"/>
      <c r="N106" s="21"/>
      <c r="O106" s="21"/>
      <c r="P106" s="16"/>
      <c r="Q106" s="21"/>
      <c r="R106" s="21"/>
      <c r="S106" s="21"/>
      <c r="T106" s="21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</row>
    <row r="107" spans="1:41">
      <c r="A107" s="16"/>
      <c r="B107" s="16"/>
      <c r="C107" s="16"/>
      <c r="D107" s="16"/>
      <c r="E107" s="16"/>
      <c r="F107" s="16"/>
      <c r="G107" s="17"/>
      <c r="H107" s="21"/>
      <c r="I107" s="21"/>
      <c r="J107" s="21"/>
      <c r="K107" s="21"/>
      <c r="L107" s="21"/>
      <c r="M107" s="21"/>
      <c r="N107" s="21"/>
      <c r="O107" s="21"/>
      <c r="P107" s="16"/>
      <c r="Q107" s="21"/>
      <c r="R107" s="21"/>
      <c r="S107" s="21"/>
      <c r="T107" s="21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</row>
    <row r="108" spans="1:41">
      <c r="A108" s="16"/>
      <c r="B108" s="16"/>
      <c r="C108" s="16"/>
      <c r="D108" s="16"/>
      <c r="E108" s="16"/>
      <c r="F108" s="16"/>
      <c r="G108" s="17"/>
      <c r="H108" s="21"/>
      <c r="I108" s="21"/>
      <c r="J108" s="21"/>
      <c r="K108" s="21"/>
      <c r="L108" s="21"/>
      <c r="M108" s="21"/>
      <c r="N108" s="21"/>
      <c r="O108" s="21"/>
      <c r="P108" s="16"/>
      <c r="Q108" s="21"/>
      <c r="R108" s="21"/>
      <c r="S108" s="21"/>
      <c r="T108" s="21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</row>
    <row r="109" spans="1:41" ht="39.950000000000003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</row>
    <row r="110" spans="1:41" ht="30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</row>
    <row r="111" spans="1:41" ht="20.100000000000001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</row>
    <row r="112" spans="1:41" ht="80.099999999999994" customHeight="1">
      <c r="A112" s="16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40"/>
      <c r="W112" s="40"/>
      <c r="X112" s="40"/>
      <c r="Y112" s="40"/>
      <c r="Z112" s="40"/>
      <c r="AA112" s="41"/>
      <c r="AB112" s="41"/>
      <c r="AC112" s="41"/>
      <c r="AD112" s="29"/>
      <c r="AE112" s="29"/>
      <c r="AF112" s="29"/>
      <c r="AG112" s="29"/>
      <c r="AH112" s="42"/>
      <c r="AI112" s="29"/>
      <c r="AJ112" s="30"/>
      <c r="AK112" s="30"/>
      <c r="AL112" s="31"/>
      <c r="AM112" s="25"/>
      <c r="AN112" s="31"/>
      <c r="AO112" s="25"/>
    </row>
    <row r="113" spans="1:41" ht="20.100000000000001" customHeight="1">
      <c r="A113" s="27"/>
      <c r="B113" s="21"/>
      <c r="C113" s="21"/>
      <c r="D113" s="21"/>
      <c r="E113" s="21"/>
      <c r="F113" s="21"/>
      <c r="G113" s="32"/>
      <c r="H113" s="33"/>
      <c r="I113" s="34"/>
      <c r="J113" s="33"/>
      <c r="K113" s="32"/>
      <c r="L113" s="32"/>
      <c r="M113" s="33"/>
      <c r="N113" s="34"/>
      <c r="O113" s="33"/>
      <c r="P113" s="32"/>
      <c r="Q113" s="32"/>
      <c r="R113" s="33"/>
      <c r="S113" s="34"/>
      <c r="T113" s="33"/>
      <c r="U113" s="32"/>
      <c r="V113" s="33"/>
      <c r="W113" s="33"/>
      <c r="X113" s="33"/>
      <c r="Y113" s="33"/>
      <c r="Z113" s="33"/>
      <c r="AA113" s="35"/>
      <c r="AB113" s="36"/>
      <c r="AC113" s="35"/>
      <c r="AD113" s="21"/>
      <c r="AE113" s="21"/>
      <c r="AF113" s="21"/>
      <c r="AG113" s="21"/>
      <c r="AH113" s="37"/>
      <c r="AI113" s="37"/>
      <c r="AJ113" s="21"/>
      <c r="AK113" s="21"/>
      <c r="AL113" s="37"/>
      <c r="AM113" s="37"/>
      <c r="AN113" s="21"/>
      <c r="AO113" s="21"/>
    </row>
    <row r="114" spans="1:41" ht="20.100000000000001" customHeight="1">
      <c r="A114" s="27"/>
      <c r="B114" s="21"/>
      <c r="C114" s="21"/>
      <c r="D114" s="21"/>
      <c r="E114" s="21"/>
      <c r="F114" s="21"/>
      <c r="G114" s="32"/>
      <c r="H114" s="33"/>
      <c r="I114" s="34"/>
      <c r="J114" s="33"/>
      <c r="K114" s="32"/>
      <c r="L114" s="32"/>
      <c r="M114" s="33"/>
      <c r="N114" s="34"/>
      <c r="O114" s="33"/>
      <c r="P114" s="32"/>
      <c r="Q114" s="32"/>
      <c r="R114" s="33"/>
      <c r="S114" s="34"/>
      <c r="T114" s="33"/>
      <c r="U114" s="32"/>
      <c r="V114" s="33"/>
      <c r="W114" s="33"/>
      <c r="X114" s="33"/>
      <c r="Y114" s="33"/>
      <c r="Z114" s="33"/>
      <c r="AA114" s="35"/>
      <c r="AB114" s="36"/>
      <c r="AC114" s="35"/>
      <c r="AD114" s="21"/>
      <c r="AE114" s="21"/>
      <c r="AF114" s="21"/>
      <c r="AG114" s="21"/>
      <c r="AH114" s="37"/>
      <c r="AI114" s="37"/>
      <c r="AJ114" s="21"/>
      <c r="AK114" s="21"/>
      <c r="AL114" s="37"/>
      <c r="AM114" s="37"/>
      <c r="AN114" s="21"/>
      <c r="AO114" s="21"/>
    </row>
    <row r="115" spans="1:41" ht="20.100000000000001" customHeight="1">
      <c r="A115" s="27"/>
      <c r="B115" s="21"/>
      <c r="C115" s="21"/>
      <c r="D115" s="21"/>
      <c r="E115" s="21"/>
      <c r="F115" s="21"/>
      <c r="G115" s="32"/>
      <c r="H115" s="33"/>
      <c r="I115" s="34"/>
      <c r="J115" s="33"/>
      <c r="K115" s="32"/>
      <c r="L115" s="32"/>
      <c r="M115" s="33"/>
      <c r="N115" s="34"/>
      <c r="O115" s="33"/>
      <c r="P115" s="32"/>
      <c r="Q115" s="32"/>
      <c r="R115" s="33"/>
      <c r="S115" s="34"/>
      <c r="T115" s="33"/>
      <c r="U115" s="32"/>
      <c r="V115" s="33"/>
      <c r="W115" s="33"/>
      <c r="X115" s="33"/>
      <c r="Y115" s="33"/>
      <c r="Z115" s="33"/>
      <c r="AA115" s="35"/>
      <c r="AB115" s="36"/>
      <c r="AC115" s="35"/>
      <c r="AD115" s="21"/>
      <c r="AE115" s="21"/>
      <c r="AF115" s="21"/>
      <c r="AG115" s="21"/>
      <c r="AH115" s="37"/>
      <c r="AI115" s="37"/>
      <c r="AJ115" s="21"/>
      <c r="AK115" s="21"/>
      <c r="AL115" s="37"/>
      <c r="AM115" s="37"/>
      <c r="AN115" s="21"/>
      <c r="AO115" s="21"/>
    </row>
    <row r="116" spans="1:41" ht="20.100000000000001" customHeight="1">
      <c r="A116" s="27"/>
      <c r="B116" s="21"/>
      <c r="C116" s="21"/>
      <c r="D116" s="21"/>
      <c r="E116" s="21"/>
      <c r="F116" s="21"/>
      <c r="G116" s="16"/>
      <c r="H116" s="17"/>
      <c r="I116" s="34"/>
      <c r="J116" s="17"/>
      <c r="K116" s="16"/>
      <c r="L116" s="16"/>
      <c r="M116" s="17"/>
      <c r="N116" s="34"/>
      <c r="O116" s="17"/>
      <c r="P116" s="16"/>
      <c r="Q116" s="16"/>
      <c r="R116" s="17"/>
      <c r="S116" s="34"/>
      <c r="T116" s="17"/>
      <c r="U116" s="16"/>
      <c r="V116" s="16"/>
      <c r="W116" s="16"/>
      <c r="X116" s="16"/>
      <c r="Y116" s="16"/>
      <c r="Z116" s="16"/>
      <c r="AA116" s="35"/>
      <c r="AB116" s="36"/>
      <c r="AC116" s="35"/>
      <c r="AD116" s="21"/>
      <c r="AE116" s="21"/>
      <c r="AF116" s="21"/>
      <c r="AG116" s="21"/>
      <c r="AH116" s="37"/>
      <c r="AI116" s="37"/>
      <c r="AJ116" s="21"/>
      <c r="AK116" s="21"/>
      <c r="AL116" s="37"/>
      <c r="AM116" s="37"/>
      <c r="AN116" s="21"/>
      <c r="AO116" s="21"/>
    </row>
    <row r="117" spans="1:41" ht="20.100000000000001" customHeight="1">
      <c r="A117" s="27"/>
      <c r="B117" s="21"/>
      <c r="C117" s="17"/>
      <c r="D117" s="17"/>
      <c r="E117" s="17"/>
      <c r="F117" s="21"/>
      <c r="G117" s="21"/>
      <c r="H117" s="21"/>
      <c r="I117" s="21"/>
      <c r="J117" s="21"/>
      <c r="K117" s="21"/>
      <c r="L117" s="32"/>
      <c r="M117" s="33"/>
      <c r="N117" s="17"/>
      <c r="O117" s="33"/>
      <c r="P117" s="32"/>
      <c r="Q117" s="32"/>
      <c r="R117" s="33"/>
      <c r="S117" s="17"/>
      <c r="T117" s="33"/>
      <c r="U117" s="32"/>
      <c r="V117" s="33"/>
      <c r="W117" s="33"/>
      <c r="X117" s="33"/>
      <c r="Y117" s="33"/>
      <c r="Z117" s="33"/>
      <c r="AA117" s="35"/>
      <c r="AB117" s="36"/>
      <c r="AC117" s="35"/>
      <c r="AD117" s="21"/>
      <c r="AE117" s="21"/>
      <c r="AF117" s="21"/>
      <c r="AG117" s="21"/>
      <c r="AH117" s="37"/>
      <c r="AI117" s="37"/>
      <c r="AJ117" s="21"/>
      <c r="AK117" s="21"/>
      <c r="AL117" s="37"/>
      <c r="AM117" s="37"/>
      <c r="AN117" s="21"/>
      <c r="AO117" s="21"/>
    </row>
    <row r="118" spans="1:41" ht="20.100000000000001" customHeight="1">
      <c r="A118" s="27"/>
      <c r="B118" s="21"/>
      <c r="C118" s="17"/>
      <c r="D118" s="17"/>
      <c r="E118" s="17"/>
      <c r="F118" s="21"/>
      <c r="G118" s="21"/>
      <c r="H118" s="21"/>
      <c r="I118" s="21"/>
      <c r="J118" s="21"/>
      <c r="K118" s="21"/>
      <c r="L118" s="32"/>
      <c r="M118" s="33"/>
      <c r="N118" s="17"/>
      <c r="O118" s="33"/>
      <c r="P118" s="32"/>
      <c r="Q118" s="32"/>
      <c r="R118" s="33"/>
      <c r="S118" s="17"/>
      <c r="T118" s="33"/>
      <c r="U118" s="32"/>
      <c r="V118" s="33"/>
      <c r="W118" s="33"/>
      <c r="X118" s="33"/>
      <c r="Y118" s="33"/>
      <c r="Z118" s="33"/>
      <c r="AA118" s="35"/>
      <c r="AB118" s="36"/>
      <c r="AC118" s="35"/>
      <c r="AD118" s="21"/>
      <c r="AE118" s="21"/>
      <c r="AF118" s="21"/>
      <c r="AG118" s="21"/>
      <c r="AH118" s="37"/>
      <c r="AI118" s="37"/>
      <c r="AJ118" s="21"/>
      <c r="AK118" s="21"/>
      <c r="AL118" s="37"/>
      <c r="AM118" s="37"/>
      <c r="AN118" s="21"/>
      <c r="AO118" s="21"/>
    </row>
    <row r="119" spans="1:41" ht="20.100000000000001" customHeight="1">
      <c r="A119" s="27"/>
      <c r="B119" s="21"/>
      <c r="C119" s="17"/>
      <c r="D119" s="17"/>
      <c r="E119" s="17"/>
      <c r="F119" s="21"/>
      <c r="G119" s="21"/>
      <c r="H119" s="21"/>
      <c r="I119" s="21"/>
      <c r="J119" s="21"/>
      <c r="K119" s="21"/>
      <c r="L119" s="32"/>
      <c r="M119" s="33"/>
      <c r="N119" s="17"/>
      <c r="O119" s="33"/>
      <c r="P119" s="32"/>
      <c r="Q119" s="32"/>
      <c r="R119" s="33"/>
      <c r="S119" s="17"/>
      <c r="T119" s="33"/>
      <c r="U119" s="32"/>
      <c r="V119" s="33"/>
      <c r="W119" s="33"/>
      <c r="X119" s="33"/>
      <c r="Y119" s="33"/>
      <c r="Z119" s="33"/>
      <c r="AA119" s="35"/>
      <c r="AB119" s="36"/>
      <c r="AC119" s="35"/>
      <c r="AD119" s="21"/>
      <c r="AE119" s="21"/>
      <c r="AF119" s="21"/>
      <c r="AG119" s="21"/>
      <c r="AH119" s="37"/>
      <c r="AI119" s="37"/>
      <c r="AJ119" s="21"/>
      <c r="AK119" s="21"/>
      <c r="AL119" s="37"/>
      <c r="AM119" s="37"/>
      <c r="AN119" s="21"/>
      <c r="AO119" s="21"/>
    </row>
    <row r="120" spans="1:41" ht="20.100000000000001" customHeight="1">
      <c r="A120" s="27"/>
      <c r="B120" s="16"/>
      <c r="C120" s="17"/>
      <c r="D120" s="17"/>
      <c r="E120" s="17"/>
      <c r="F120" s="16"/>
      <c r="G120" s="21"/>
      <c r="H120" s="21"/>
      <c r="I120" s="21"/>
      <c r="J120" s="21"/>
      <c r="K120" s="21"/>
      <c r="L120" s="16"/>
      <c r="M120" s="17"/>
      <c r="N120" s="17"/>
      <c r="O120" s="17"/>
      <c r="P120" s="16"/>
      <c r="Q120" s="16"/>
      <c r="R120" s="17"/>
      <c r="S120" s="17"/>
      <c r="T120" s="17"/>
      <c r="U120" s="16"/>
      <c r="V120" s="16"/>
      <c r="W120" s="16"/>
      <c r="X120" s="16"/>
      <c r="Y120" s="16"/>
      <c r="Z120" s="16"/>
      <c r="AA120" s="35"/>
      <c r="AB120" s="36"/>
      <c r="AC120" s="35"/>
      <c r="AD120" s="21"/>
      <c r="AE120" s="21"/>
      <c r="AF120" s="21"/>
      <c r="AG120" s="21"/>
      <c r="AH120" s="37"/>
      <c r="AI120" s="37"/>
      <c r="AJ120" s="21"/>
      <c r="AK120" s="21"/>
      <c r="AL120" s="37"/>
      <c r="AM120" s="37"/>
      <c r="AN120" s="21"/>
      <c r="AO120" s="21"/>
    </row>
    <row r="121" spans="1:41" ht="20.100000000000001" customHeight="1">
      <c r="A121" s="27"/>
      <c r="B121" s="21"/>
      <c r="C121" s="17"/>
      <c r="D121" s="17"/>
      <c r="E121" s="17"/>
      <c r="F121" s="21"/>
      <c r="G121" s="21"/>
      <c r="H121" s="17"/>
      <c r="I121" s="17"/>
      <c r="J121" s="17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17"/>
      <c r="W121" s="17"/>
      <c r="X121" s="17"/>
      <c r="Y121" s="17"/>
      <c r="Z121" s="17"/>
      <c r="AA121" s="35"/>
      <c r="AB121" s="36"/>
      <c r="AC121" s="35"/>
      <c r="AD121" s="21"/>
      <c r="AE121" s="21"/>
      <c r="AF121" s="21"/>
      <c r="AG121" s="21"/>
      <c r="AH121" s="37"/>
      <c r="AI121" s="37"/>
      <c r="AJ121" s="21"/>
      <c r="AK121" s="21"/>
      <c r="AL121" s="37"/>
      <c r="AM121" s="37"/>
      <c r="AN121" s="21"/>
      <c r="AO121" s="21"/>
    </row>
    <row r="122" spans="1:41" ht="20.100000000000001" customHeight="1">
      <c r="A122" s="27"/>
      <c r="B122" s="21"/>
      <c r="C122" s="17"/>
      <c r="D122" s="17"/>
      <c r="E122" s="17"/>
      <c r="F122" s="21"/>
      <c r="G122" s="21"/>
      <c r="H122" s="17"/>
      <c r="I122" s="17"/>
      <c r="J122" s="17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17"/>
      <c r="W122" s="17"/>
      <c r="X122" s="17"/>
      <c r="Y122" s="17"/>
      <c r="Z122" s="17"/>
      <c r="AA122" s="35"/>
      <c r="AB122" s="36"/>
      <c r="AC122" s="35"/>
      <c r="AD122" s="21"/>
      <c r="AE122" s="21"/>
      <c r="AF122" s="21"/>
      <c r="AG122" s="21"/>
      <c r="AH122" s="37"/>
      <c r="AI122" s="37"/>
      <c r="AJ122" s="21"/>
      <c r="AK122" s="21"/>
      <c r="AL122" s="37"/>
      <c r="AM122" s="37"/>
      <c r="AN122" s="21"/>
      <c r="AO122" s="21"/>
    </row>
    <row r="123" spans="1:41" ht="20.100000000000001" customHeight="1">
      <c r="A123" s="27"/>
      <c r="B123" s="21"/>
      <c r="C123" s="17"/>
      <c r="D123" s="17"/>
      <c r="E123" s="17"/>
      <c r="F123" s="21"/>
      <c r="G123" s="21"/>
      <c r="H123" s="17"/>
      <c r="I123" s="17"/>
      <c r="J123" s="17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17"/>
      <c r="W123" s="17"/>
      <c r="X123" s="17"/>
      <c r="Y123" s="17"/>
      <c r="Z123" s="17"/>
      <c r="AA123" s="35"/>
      <c r="AB123" s="36"/>
      <c r="AC123" s="35"/>
      <c r="AD123" s="21"/>
      <c r="AE123" s="21"/>
      <c r="AF123" s="21"/>
      <c r="AG123" s="21"/>
      <c r="AH123" s="37"/>
      <c r="AI123" s="37"/>
      <c r="AJ123" s="21"/>
      <c r="AK123" s="21"/>
      <c r="AL123" s="37"/>
      <c r="AM123" s="37"/>
      <c r="AN123" s="21"/>
      <c r="AO123" s="21"/>
    </row>
    <row r="124" spans="1:41" ht="20.100000000000001" customHeight="1">
      <c r="A124" s="27"/>
      <c r="B124" s="16"/>
      <c r="C124" s="17"/>
      <c r="D124" s="17"/>
      <c r="E124" s="17"/>
      <c r="F124" s="16"/>
      <c r="G124" s="16"/>
      <c r="H124" s="17"/>
      <c r="I124" s="17"/>
      <c r="J124" s="17"/>
      <c r="K124" s="16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17"/>
      <c r="W124" s="17"/>
      <c r="X124" s="17"/>
      <c r="Y124" s="17"/>
      <c r="Z124" s="17"/>
      <c r="AA124" s="35"/>
      <c r="AB124" s="36"/>
      <c r="AC124" s="35"/>
      <c r="AD124" s="21"/>
      <c r="AE124" s="21"/>
      <c r="AF124" s="21"/>
      <c r="AG124" s="21"/>
      <c r="AH124" s="37"/>
      <c r="AI124" s="37"/>
      <c r="AJ124" s="21"/>
      <c r="AK124" s="21"/>
      <c r="AL124" s="37"/>
      <c r="AM124" s="37"/>
      <c r="AN124" s="21"/>
      <c r="AO124" s="21"/>
    </row>
    <row r="125" spans="1:41" ht="20.100000000000001" customHeight="1">
      <c r="A125" s="2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21"/>
      <c r="AB125" s="21"/>
      <c r="AC125" s="21"/>
      <c r="AD125" s="21"/>
      <c r="AE125" s="21"/>
      <c r="AF125" s="21"/>
      <c r="AG125" s="36"/>
      <c r="AH125" s="21"/>
      <c r="AI125" s="21"/>
      <c r="AJ125" s="21"/>
      <c r="AK125" s="21"/>
      <c r="AL125" s="21"/>
      <c r="AM125" s="21"/>
      <c r="AN125" s="21"/>
      <c r="AO125" s="21"/>
    </row>
    <row r="126" spans="1:41" ht="20.100000000000001" customHeight="1">
      <c r="A126" s="21"/>
      <c r="B126" s="16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21"/>
      <c r="AB126" s="21"/>
      <c r="AC126" s="21"/>
      <c r="AD126" s="21"/>
      <c r="AE126" s="21"/>
      <c r="AF126" s="21"/>
      <c r="AG126" s="36"/>
      <c r="AH126" s="21"/>
      <c r="AI126" s="21"/>
      <c r="AJ126" s="21"/>
      <c r="AK126" s="21"/>
      <c r="AL126" s="21"/>
      <c r="AM126" s="21"/>
      <c r="AN126" s="21"/>
      <c r="AO126" s="21"/>
    </row>
    <row r="127" spans="1:41" ht="20.100000000000001" customHeight="1">
      <c r="A127" s="16"/>
      <c r="B127" s="16"/>
      <c r="C127" s="16"/>
      <c r="D127" s="16"/>
      <c r="E127" s="16"/>
      <c r="F127" s="16"/>
      <c r="G127" s="16"/>
      <c r="H127" s="17"/>
      <c r="I127" s="17"/>
      <c r="J127" s="17"/>
      <c r="K127" s="16"/>
      <c r="L127" s="16"/>
      <c r="M127" s="17"/>
      <c r="N127" s="17"/>
      <c r="O127" s="17"/>
      <c r="P127" s="16"/>
      <c r="Q127" s="16"/>
      <c r="R127" s="17"/>
      <c r="S127" s="17"/>
      <c r="T127" s="17"/>
      <c r="U127" s="16"/>
      <c r="V127" s="16"/>
      <c r="W127" s="16"/>
      <c r="X127" s="16"/>
      <c r="Y127" s="16"/>
      <c r="Z127" s="16"/>
      <c r="AA127" s="21"/>
      <c r="AB127" s="21"/>
      <c r="AC127" s="21"/>
      <c r="AD127" s="21"/>
      <c r="AE127" s="21"/>
      <c r="AF127" s="21"/>
      <c r="AG127" s="36"/>
      <c r="AH127" s="16"/>
      <c r="AI127" s="16"/>
      <c r="AJ127" s="16"/>
      <c r="AK127" s="16"/>
      <c r="AL127" s="16"/>
      <c r="AM127" s="16"/>
      <c r="AN127" s="16"/>
      <c r="AO127" s="16"/>
    </row>
    <row r="128" spans="1:41" ht="20.100000000000001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27"/>
      <c r="M128" s="27"/>
      <c r="N128" s="27"/>
      <c r="O128" s="27"/>
      <c r="P128" s="22"/>
      <c r="Q128" s="27"/>
      <c r="R128" s="27"/>
      <c r="S128" s="27"/>
      <c r="T128" s="27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16"/>
      <c r="AI128" s="16"/>
      <c r="AJ128" s="16"/>
      <c r="AK128" s="16"/>
      <c r="AL128" s="16"/>
      <c r="AM128" s="16"/>
      <c r="AN128" s="16"/>
      <c r="AO128" s="16"/>
    </row>
    <row r="129" spans="1:41" ht="20.100000000000001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27"/>
      <c r="M129" s="27"/>
      <c r="N129" s="27"/>
      <c r="O129" s="27"/>
      <c r="P129" s="22"/>
      <c r="Q129" s="27"/>
      <c r="R129" s="27"/>
      <c r="S129" s="27"/>
      <c r="T129" s="27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16"/>
      <c r="AI129" s="16"/>
      <c r="AJ129" s="16"/>
      <c r="AK129" s="16"/>
      <c r="AL129" s="16"/>
      <c r="AM129" s="16"/>
      <c r="AN129" s="16"/>
      <c r="AO129" s="16"/>
    </row>
    <row r="130" spans="1:4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</row>
    <row r="131" spans="1:41">
      <c r="A131" s="16"/>
      <c r="B131" s="16"/>
      <c r="C131" s="16"/>
      <c r="D131" s="16"/>
      <c r="E131" s="16"/>
      <c r="F131" s="16"/>
      <c r="G131" s="17"/>
      <c r="H131" s="21"/>
      <c r="I131" s="21"/>
      <c r="J131" s="21"/>
      <c r="K131" s="21"/>
      <c r="L131" s="21"/>
      <c r="M131" s="21"/>
      <c r="N131" s="21"/>
      <c r="O131" s="21"/>
      <c r="P131" s="16"/>
      <c r="Q131" s="21"/>
      <c r="R131" s="21"/>
      <c r="S131" s="21"/>
      <c r="T131" s="21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</row>
    <row r="132" spans="1:41">
      <c r="A132" s="16"/>
      <c r="B132" s="16"/>
      <c r="C132" s="16"/>
      <c r="D132" s="16"/>
      <c r="E132" s="16"/>
      <c r="F132" s="16"/>
      <c r="G132" s="17"/>
      <c r="H132" s="21"/>
      <c r="I132" s="21"/>
      <c r="J132" s="21"/>
      <c r="K132" s="21"/>
      <c r="L132" s="21"/>
      <c r="M132" s="21"/>
      <c r="N132" s="21"/>
      <c r="O132" s="21"/>
      <c r="P132" s="16"/>
      <c r="Q132" s="21"/>
      <c r="R132" s="21"/>
      <c r="S132" s="21"/>
      <c r="T132" s="21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</row>
    <row r="133" spans="1:41">
      <c r="A133" s="16"/>
      <c r="B133" s="16"/>
      <c r="C133" s="16"/>
      <c r="D133" s="16"/>
      <c r="E133" s="16"/>
      <c r="F133" s="16"/>
      <c r="G133" s="17"/>
      <c r="H133" s="21"/>
      <c r="I133" s="21"/>
      <c r="J133" s="21"/>
      <c r="K133" s="21"/>
      <c r="L133" s="21"/>
      <c r="M133" s="21"/>
      <c r="N133" s="21"/>
      <c r="O133" s="21"/>
      <c r="P133" s="16"/>
      <c r="Q133" s="21"/>
      <c r="R133" s="21"/>
      <c r="S133" s="21"/>
      <c r="T133" s="21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</row>
    <row r="134" spans="1:41">
      <c r="A134" s="16"/>
      <c r="B134" s="16"/>
      <c r="C134" s="16"/>
      <c r="D134" s="16"/>
      <c r="E134" s="16"/>
      <c r="F134" s="16"/>
      <c r="G134" s="17"/>
      <c r="H134" s="21"/>
      <c r="I134" s="21"/>
      <c r="J134" s="21"/>
      <c r="K134" s="21"/>
      <c r="L134" s="21"/>
      <c r="M134" s="21"/>
      <c r="N134" s="21"/>
      <c r="O134" s="21"/>
      <c r="P134" s="16"/>
      <c r="Q134" s="21"/>
      <c r="R134" s="21"/>
      <c r="S134" s="21"/>
      <c r="T134" s="21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</row>
    <row r="135" spans="1:41" ht="39.950000000000003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</row>
    <row r="136" spans="1:41" ht="30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</row>
    <row r="137" spans="1:41" ht="20.100000000000001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</row>
    <row r="138" spans="1:41" ht="80.099999999999994" customHeight="1">
      <c r="A138" s="1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40"/>
      <c r="W138" s="40"/>
      <c r="X138" s="40"/>
      <c r="Y138" s="40"/>
      <c r="Z138" s="40"/>
      <c r="AA138" s="41"/>
      <c r="AB138" s="41"/>
      <c r="AC138" s="41"/>
      <c r="AD138" s="29"/>
      <c r="AE138" s="29"/>
      <c r="AF138" s="29"/>
      <c r="AG138" s="29"/>
      <c r="AH138" s="42"/>
      <c r="AI138" s="29"/>
      <c r="AJ138" s="30"/>
      <c r="AK138" s="30"/>
      <c r="AL138" s="31"/>
      <c r="AM138" s="25"/>
      <c r="AN138" s="31"/>
      <c r="AO138" s="25"/>
    </row>
    <row r="139" spans="1:41" ht="20.100000000000001" customHeight="1">
      <c r="A139" s="27"/>
      <c r="B139" s="21"/>
      <c r="C139" s="21"/>
      <c r="D139" s="21"/>
      <c r="E139" s="21"/>
      <c r="F139" s="21"/>
      <c r="G139" s="32"/>
      <c r="H139" s="33"/>
      <c r="I139" s="34"/>
      <c r="J139" s="33"/>
      <c r="K139" s="32"/>
      <c r="L139" s="32"/>
      <c r="M139" s="33"/>
      <c r="N139" s="34"/>
      <c r="O139" s="33"/>
      <c r="P139" s="32"/>
      <c r="Q139" s="32"/>
      <c r="R139" s="33"/>
      <c r="S139" s="34"/>
      <c r="T139" s="33"/>
      <c r="U139" s="32"/>
      <c r="V139" s="33"/>
      <c r="W139" s="33"/>
      <c r="X139" s="33"/>
      <c r="Y139" s="33"/>
      <c r="Z139" s="33"/>
      <c r="AA139" s="35"/>
      <c r="AB139" s="36"/>
      <c r="AC139" s="35"/>
      <c r="AD139" s="21"/>
      <c r="AE139" s="21"/>
      <c r="AF139" s="21"/>
      <c r="AG139" s="21"/>
      <c r="AH139" s="37"/>
      <c r="AI139" s="37"/>
      <c r="AJ139" s="21"/>
      <c r="AK139" s="21"/>
      <c r="AL139" s="37"/>
      <c r="AM139" s="37"/>
      <c r="AN139" s="21"/>
      <c r="AO139" s="21"/>
    </row>
    <row r="140" spans="1:41" ht="20.100000000000001" customHeight="1">
      <c r="A140" s="27"/>
      <c r="B140" s="21"/>
      <c r="C140" s="21"/>
      <c r="D140" s="21"/>
      <c r="E140" s="21"/>
      <c r="F140" s="21"/>
      <c r="G140" s="32"/>
      <c r="H140" s="33"/>
      <c r="I140" s="34"/>
      <c r="J140" s="33"/>
      <c r="K140" s="32"/>
      <c r="L140" s="32"/>
      <c r="M140" s="33"/>
      <c r="N140" s="34"/>
      <c r="O140" s="33"/>
      <c r="P140" s="32"/>
      <c r="Q140" s="32"/>
      <c r="R140" s="33"/>
      <c r="S140" s="34"/>
      <c r="T140" s="33"/>
      <c r="U140" s="32"/>
      <c r="V140" s="33"/>
      <c r="W140" s="33"/>
      <c r="X140" s="33"/>
      <c r="Y140" s="33"/>
      <c r="Z140" s="33"/>
      <c r="AA140" s="35"/>
      <c r="AB140" s="36"/>
      <c r="AC140" s="35"/>
      <c r="AD140" s="21"/>
      <c r="AE140" s="21"/>
      <c r="AF140" s="21"/>
      <c r="AG140" s="21"/>
      <c r="AH140" s="37"/>
      <c r="AI140" s="37"/>
      <c r="AJ140" s="21"/>
      <c r="AK140" s="21"/>
      <c r="AL140" s="37"/>
      <c r="AM140" s="37"/>
      <c r="AN140" s="21"/>
      <c r="AO140" s="21"/>
    </row>
    <row r="141" spans="1:41" ht="20.100000000000001" customHeight="1">
      <c r="A141" s="27"/>
      <c r="B141" s="21"/>
      <c r="C141" s="21"/>
      <c r="D141" s="21"/>
      <c r="E141" s="21"/>
      <c r="F141" s="21"/>
      <c r="G141" s="32"/>
      <c r="H141" s="33"/>
      <c r="I141" s="34"/>
      <c r="J141" s="33"/>
      <c r="K141" s="32"/>
      <c r="L141" s="32"/>
      <c r="M141" s="33"/>
      <c r="N141" s="34"/>
      <c r="O141" s="33"/>
      <c r="P141" s="32"/>
      <c r="Q141" s="32"/>
      <c r="R141" s="33"/>
      <c r="S141" s="34"/>
      <c r="T141" s="33"/>
      <c r="U141" s="32"/>
      <c r="V141" s="33"/>
      <c r="W141" s="33"/>
      <c r="X141" s="33"/>
      <c r="Y141" s="33"/>
      <c r="Z141" s="33"/>
      <c r="AA141" s="35"/>
      <c r="AB141" s="36"/>
      <c r="AC141" s="35"/>
      <c r="AD141" s="21"/>
      <c r="AE141" s="21"/>
      <c r="AF141" s="21"/>
      <c r="AG141" s="21"/>
      <c r="AH141" s="37"/>
      <c r="AI141" s="37"/>
      <c r="AJ141" s="21"/>
      <c r="AK141" s="21"/>
      <c r="AL141" s="37"/>
      <c r="AM141" s="37"/>
      <c r="AN141" s="21"/>
      <c r="AO141" s="21"/>
    </row>
    <row r="142" spans="1:41" ht="20.100000000000001" customHeight="1">
      <c r="A142" s="27"/>
      <c r="B142" s="21"/>
      <c r="C142" s="21"/>
      <c r="D142" s="21"/>
      <c r="E142" s="21"/>
      <c r="F142" s="21"/>
      <c r="G142" s="16"/>
      <c r="H142" s="17"/>
      <c r="I142" s="34"/>
      <c r="J142" s="17"/>
      <c r="K142" s="16"/>
      <c r="L142" s="16"/>
      <c r="M142" s="17"/>
      <c r="N142" s="34"/>
      <c r="O142" s="17"/>
      <c r="P142" s="16"/>
      <c r="Q142" s="16"/>
      <c r="R142" s="17"/>
      <c r="S142" s="34"/>
      <c r="T142" s="17"/>
      <c r="U142" s="16"/>
      <c r="V142" s="16"/>
      <c r="W142" s="16"/>
      <c r="X142" s="16"/>
      <c r="Y142" s="16"/>
      <c r="Z142" s="16"/>
      <c r="AA142" s="35"/>
      <c r="AB142" s="36"/>
      <c r="AC142" s="35"/>
      <c r="AD142" s="21"/>
      <c r="AE142" s="21"/>
      <c r="AF142" s="21"/>
      <c r="AG142" s="21"/>
      <c r="AH142" s="37"/>
      <c r="AI142" s="37"/>
      <c r="AJ142" s="21"/>
      <c r="AK142" s="21"/>
      <c r="AL142" s="37"/>
      <c r="AM142" s="37"/>
      <c r="AN142" s="21"/>
      <c r="AO142" s="21"/>
    </row>
    <row r="143" spans="1:41" ht="20.100000000000001" customHeight="1">
      <c r="A143" s="27"/>
      <c r="B143" s="21"/>
      <c r="C143" s="17"/>
      <c r="D143" s="17"/>
      <c r="E143" s="17"/>
      <c r="F143" s="21"/>
      <c r="G143" s="21"/>
      <c r="H143" s="21"/>
      <c r="I143" s="21"/>
      <c r="J143" s="21"/>
      <c r="K143" s="21"/>
      <c r="L143" s="32"/>
      <c r="M143" s="33"/>
      <c r="N143" s="17"/>
      <c r="O143" s="33"/>
      <c r="P143" s="32"/>
      <c r="Q143" s="32"/>
      <c r="R143" s="33"/>
      <c r="S143" s="17"/>
      <c r="T143" s="33"/>
      <c r="U143" s="32"/>
      <c r="V143" s="33"/>
      <c r="W143" s="33"/>
      <c r="X143" s="33"/>
      <c r="Y143" s="33"/>
      <c r="Z143" s="33"/>
      <c r="AA143" s="35"/>
      <c r="AB143" s="36"/>
      <c r="AC143" s="35"/>
      <c r="AD143" s="21"/>
      <c r="AE143" s="21"/>
      <c r="AF143" s="21"/>
      <c r="AG143" s="21"/>
      <c r="AH143" s="37"/>
      <c r="AI143" s="37"/>
      <c r="AJ143" s="21"/>
      <c r="AK143" s="21"/>
      <c r="AL143" s="37"/>
      <c r="AM143" s="37"/>
      <c r="AN143" s="21"/>
      <c r="AO143" s="21"/>
    </row>
    <row r="144" spans="1:41" ht="20.100000000000001" customHeight="1">
      <c r="A144" s="27"/>
      <c r="B144" s="21"/>
      <c r="C144" s="17"/>
      <c r="D144" s="17"/>
      <c r="E144" s="17"/>
      <c r="F144" s="21"/>
      <c r="G144" s="21"/>
      <c r="H144" s="21"/>
      <c r="I144" s="21"/>
      <c r="J144" s="21"/>
      <c r="K144" s="21"/>
      <c r="L144" s="32"/>
      <c r="M144" s="33"/>
      <c r="N144" s="17"/>
      <c r="O144" s="33"/>
      <c r="P144" s="32"/>
      <c r="Q144" s="32"/>
      <c r="R144" s="33"/>
      <c r="S144" s="17"/>
      <c r="T144" s="33"/>
      <c r="U144" s="32"/>
      <c r="V144" s="33"/>
      <c r="W144" s="33"/>
      <c r="X144" s="33"/>
      <c r="Y144" s="33"/>
      <c r="Z144" s="33"/>
      <c r="AA144" s="35"/>
      <c r="AB144" s="36"/>
      <c r="AC144" s="35"/>
      <c r="AD144" s="21"/>
      <c r="AE144" s="21"/>
      <c r="AF144" s="21"/>
      <c r="AG144" s="21"/>
      <c r="AH144" s="37"/>
      <c r="AI144" s="37"/>
      <c r="AJ144" s="21"/>
      <c r="AK144" s="21"/>
      <c r="AL144" s="37"/>
      <c r="AM144" s="37"/>
      <c r="AN144" s="21"/>
      <c r="AO144" s="21"/>
    </row>
    <row r="145" spans="1:41" ht="20.100000000000001" customHeight="1">
      <c r="A145" s="27"/>
      <c r="B145" s="21"/>
      <c r="C145" s="17"/>
      <c r="D145" s="17"/>
      <c r="E145" s="17"/>
      <c r="F145" s="21"/>
      <c r="G145" s="21"/>
      <c r="H145" s="21"/>
      <c r="I145" s="21"/>
      <c r="J145" s="21"/>
      <c r="K145" s="21"/>
      <c r="L145" s="32"/>
      <c r="M145" s="33"/>
      <c r="N145" s="17"/>
      <c r="O145" s="33"/>
      <c r="P145" s="32"/>
      <c r="Q145" s="32"/>
      <c r="R145" s="33"/>
      <c r="S145" s="17"/>
      <c r="T145" s="33"/>
      <c r="U145" s="32"/>
      <c r="V145" s="33"/>
      <c r="W145" s="33"/>
      <c r="X145" s="33"/>
      <c r="Y145" s="33"/>
      <c r="Z145" s="33"/>
      <c r="AA145" s="35"/>
      <c r="AB145" s="36"/>
      <c r="AC145" s="35"/>
      <c r="AD145" s="21"/>
      <c r="AE145" s="21"/>
      <c r="AF145" s="21"/>
      <c r="AG145" s="21"/>
      <c r="AH145" s="37"/>
      <c r="AI145" s="37"/>
      <c r="AJ145" s="21"/>
      <c r="AK145" s="21"/>
      <c r="AL145" s="37"/>
      <c r="AM145" s="37"/>
      <c r="AN145" s="21"/>
      <c r="AO145" s="21"/>
    </row>
    <row r="146" spans="1:41" ht="20.100000000000001" customHeight="1">
      <c r="A146" s="27"/>
      <c r="B146" s="16"/>
      <c r="C146" s="17"/>
      <c r="D146" s="17"/>
      <c r="E146" s="17"/>
      <c r="F146" s="16"/>
      <c r="G146" s="21"/>
      <c r="H146" s="21"/>
      <c r="I146" s="21"/>
      <c r="J146" s="21"/>
      <c r="K146" s="21"/>
      <c r="L146" s="16"/>
      <c r="M146" s="17"/>
      <c r="N146" s="17"/>
      <c r="O146" s="17"/>
      <c r="P146" s="16"/>
      <c r="Q146" s="16"/>
      <c r="R146" s="17"/>
      <c r="S146" s="17"/>
      <c r="T146" s="17"/>
      <c r="U146" s="16"/>
      <c r="V146" s="16"/>
      <c r="W146" s="16"/>
      <c r="X146" s="16"/>
      <c r="Y146" s="16"/>
      <c r="Z146" s="16"/>
      <c r="AA146" s="35"/>
      <c r="AB146" s="36"/>
      <c r="AC146" s="35"/>
      <c r="AD146" s="21"/>
      <c r="AE146" s="21"/>
      <c r="AF146" s="21"/>
      <c r="AG146" s="21"/>
      <c r="AH146" s="37"/>
      <c r="AI146" s="37"/>
      <c r="AJ146" s="21"/>
      <c r="AK146" s="21"/>
      <c r="AL146" s="37"/>
      <c r="AM146" s="37"/>
      <c r="AN146" s="21"/>
      <c r="AO146" s="21"/>
    </row>
    <row r="147" spans="1:41" ht="20.100000000000001" customHeight="1">
      <c r="A147" s="27"/>
      <c r="B147" s="21"/>
      <c r="C147" s="17"/>
      <c r="D147" s="17"/>
      <c r="E147" s="17"/>
      <c r="F147" s="21"/>
      <c r="G147" s="21"/>
      <c r="H147" s="17"/>
      <c r="I147" s="17"/>
      <c r="J147" s="17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17"/>
      <c r="W147" s="17"/>
      <c r="X147" s="17"/>
      <c r="Y147" s="17"/>
      <c r="Z147" s="17"/>
      <c r="AA147" s="35"/>
      <c r="AB147" s="36"/>
      <c r="AC147" s="35"/>
      <c r="AD147" s="21"/>
      <c r="AE147" s="21"/>
      <c r="AF147" s="21"/>
      <c r="AG147" s="21"/>
      <c r="AH147" s="37"/>
      <c r="AI147" s="37"/>
      <c r="AJ147" s="21"/>
      <c r="AK147" s="21"/>
      <c r="AL147" s="37"/>
      <c r="AM147" s="37"/>
      <c r="AN147" s="21"/>
      <c r="AO147" s="21"/>
    </row>
    <row r="148" spans="1:41" ht="20.100000000000001" customHeight="1">
      <c r="A148" s="27"/>
      <c r="B148" s="21"/>
      <c r="C148" s="17"/>
      <c r="D148" s="17"/>
      <c r="E148" s="17"/>
      <c r="F148" s="21"/>
      <c r="G148" s="21"/>
      <c r="H148" s="17"/>
      <c r="I148" s="17"/>
      <c r="J148" s="17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17"/>
      <c r="W148" s="17"/>
      <c r="X148" s="17"/>
      <c r="Y148" s="17"/>
      <c r="Z148" s="17"/>
      <c r="AA148" s="35"/>
      <c r="AB148" s="36"/>
      <c r="AC148" s="35"/>
      <c r="AD148" s="21"/>
      <c r="AE148" s="21"/>
      <c r="AF148" s="21"/>
      <c r="AG148" s="21"/>
      <c r="AH148" s="37"/>
      <c r="AI148" s="37"/>
      <c r="AJ148" s="21"/>
      <c r="AK148" s="21"/>
      <c r="AL148" s="37"/>
      <c r="AM148" s="37"/>
      <c r="AN148" s="21"/>
      <c r="AO148" s="21"/>
    </row>
    <row r="149" spans="1:41" ht="20.100000000000001" customHeight="1">
      <c r="A149" s="27"/>
      <c r="B149" s="21"/>
      <c r="C149" s="17"/>
      <c r="D149" s="17"/>
      <c r="E149" s="17"/>
      <c r="F149" s="21"/>
      <c r="G149" s="21"/>
      <c r="H149" s="17"/>
      <c r="I149" s="17"/>
      <c r="J149" s="17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17"/>
      <c r="W149" s="17"/>
      <c r="X149" s="17"/>
      <c r="Y149" s="17"/>
      <c r="Z149" s="17"/>
      <c r="AA149" s="35"/>
      <c r="AB149" s="36"/>
      <c r="AC149" s="35"/>
      <c r="AD149" s="21"/>
      <c r="AE149" s="21"/>
      <c r="AF149" s="21"/>
      <c r="AG149" s="21"/>
      <c r="AH149" s="37"/>
      <c r="AI149" s="37"/>
      <c r="AJ149" s="21"/>
      <c r="AK149" s="21"/>
      <c r="AL149" s="37"/>
      <c r="AM149" s="37"/>
      <c r="AN149" s="21"/>
      <c r="AO149" s="21"/>
    </row>
    <row r="150" spans="1:41" ht="20.100000000000001" customHeight="1">
      <c r="A150" s="27"/>
      <c r="B150" s="16"/>
      <c r="C150" s="17"/>
      <c r="D150" s="17"/>
      <c r="E150" s="17"/>
      <c r="F150" s="16"/>
      <c r="G150" s="16"/>
      <c r="H150" s="17"/>
      <c r="I150" s="17"/>
      <c r="J150" s="17"/>
      <c r="K150" s="16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17"/>
      <c r="W150" s="17"/>
      <c r="X150" s="17"/>
      <c r="Y150" s="17"/>
      <c r="Z150" s="17"/>
      <c r="AA150" s="35"/>
      <c r="AB150" s="36"/>
      <c r="AC150" s="35"/>
      <c r="AD150" s="21"/>
      <c r="AE150" s="21"/>
      <c r="AF150" s="21"/>
      <c r="AG150" s="21"/>
      <c r="AH150" s="37"/>
      <c r="AI150" s="37"/>
      <c r="AJ150" s="21"/>
      <c r="AK150" s="21"/>
      <c r="AL150" s="37"/>
      <c r="AM150" s="37"/>
      <c r="AN150" s="21"/>
      <c r="AO150" s="21"/>
    </row>
    <row r="151" spans="1:41" ht="20.100000000000001" customHeight="1">
      <c r="A151" s="2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21"/>
      <c r="AB151" s="21"/>
      <c r="AC151" s="21"/>
      <c r="AD151" s="21"/>
      <c r="AE151" s="21"/>
      <c r="AF151" s="21"/>
      <c r="AG151" s="36"/>
      <c r="AH151" s="21"/>
      <c r="AI151" s="21"/>
      <c r="AJ151" s="21"/>
      <c r="AK151" s="21"/>
      <c r="AL151" s="21"/>
      <c r="AM151" s="21"/>
      <c r="AN151" s="21"/>
      <c r="AO151" s="21"/>
    </row>
    <row r="152" spans="1:41" ht="20.100000000000001" customHeight="1">
      <c r="A152" s="21"/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21"/>
      <c r="AB152" s="21"/>
      <c r="AC152" s="21"/>
      <c r="AD152" s="21"/>
      <c r="AE152" s="21"/>
      <c r="AF152" s="21"/>
      <c r="AG152" s="36"/>
      <c r="AH152" s="21"/>
      <c r="AI152" s="21"/>
      <c r="AJ152" s="21"/>
      <c r="AK152" s="21"/>
      <c r="AL152" s="21"/>
      <c r="AM152" s="21"/>
      <c r="AN152" s="21"/>
      <c r="AO152" s="21"/>
    </row>
    <row r="153" spans="1:41" ht="20.100000000000001" customHeight="1">
      <c r="A153" s="16"/>
      <c r="B153" s="16"/>
      <c r="C153" s="16"/>
      <c r="D153" s="16"/>
      <c r="E153" s="16"/>
      <c r="F153" s="16"/>
      <c r="G153" s="16"/>
      <c r="H153" s="17"/>
      <c r="I153" s="17"/>
      <c r="J153" s="17"/>
      <c r="K153" s="16"/>
      <c r="L153" s="16"/>
      <c r="M153" s="17"/>
      <c r="N153" s="17"/>
      <c r="O153" s="17"/>
      <c r="P153" s="16"/>
      <c r="Q153" s="16"/>
      <c r="R153" s="17"/>
      <c r="S153" s="17"/>
      <c r="T153" s="17"/>
      <c r="U153" s="16"/>
      <c r="V153" s="16"/>
      <c r="W153" s="16"/>
      <c r="X153" s="16"/>
      <c r="Y153" s="16"/>
      <c r="Z153" s="16"/>
      <c r="AA153" s="21"/>
      <c r="AB153" s="21"/>
      <c r="AC153" s="21"/>
      <c r="AD153" s="21"/>
      <c r="AE153" s="21"/>
      <c r="AF153" s="21"/>
      <c r="AG153" s="36"/>
      <c r="AH153" s="16"/>
      <c r="AI153" s="16"/>
      <c r="AJ153" s="16"/>
      <c r="AK153" s="16"/>
      <c r="AL153" s="16"/>
      <c r="AM153" s="16"/>
      <c r="AN153" s="16"/>
      <c r="AO153" s="16"/>
    </row>
    <row r="154" spans="1:41" ht="20.100000000000001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27"/>
      <c r="M154" s="27"/>
      <c r="N154" s="27"/>
      <c r="O154" s="27"/>
      <c r="P154" s="22"/>
      <c r="Q154" s="27"/>
      <c r="R154" s="27"/>
      <c r="S154" s="27"/>
      <c r="T154" s="27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16"/>
      <c r="AI154" s="16"/>
      <c r="AJ154" s="16"/>
      <c r="AK154" s="16"/>
      <c r="AL154" s="16"/>
      <c r="AM154" s="16"/>
      <c r="AN154" s="16"/>
      <c r="AO154" s="16"/>
    </row>
    <row r="155" spans="1:41" ht="20.100000000000001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27"/>
      <c r="M155" s="27"/>
      <c r="N155" s="27"/>
      <c r="O155" s="27"/>
      <c r="P155" s="22"/>
      <c r="Q155" s="27"/>
      <c r="R155" s="27"/>
      <c r="S155" s="27"/>
      <c r="T155" s="27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16"/>
      <c r="AI155" s="16"/>
      <c r="AJ155" s="16"/>
      <c r="AK155" s="16"/>
      <c r="AL155" s="16"/>
      <c r="AM155" s="16"/>
      <c r="AN155" s="16"/>
      <c r="AO155" s="16"/>
    </row>
    <row r="156" spans="1:4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</row>
    <row r="157" spans="1:41">
      <c r="A157" s="16"/>
      <c r="B157" s="16"/>
      <c r="C157" s="16"/>
      <c r="D157" s="16"/>
      <c r="E157" s="16"/>
      <c r="F157" s="16"/>
      <c r="G157" s="17"/>
      <c r="H157" s="21"/>
      <c r="I157" s="21"/>
      <c r="J157" s="21"/>
      <c r="K157" s="21"/>
      <c r="L157" s="21"/>
      <c r="M157" s="21"/>
      <c r="N157" s="21"/>
      <c r="O157" s="21"/>
      <c r="P157" s="16"/>
      <c r="Q157" s="21"/>
      <c r="R157" s="21"/>
      <c r="S157" s="21"/>
      <c r="T157" s="21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</row>
    <row r="158" spans="1:41">
      <c r="A158" s="16"/>
      <c r="B158" s="16"/>
      <c r="C158" s="16"/>
      <c r="D158" s="16"/>
      <c r="E158" s="16"/>
      <c r="F158" s="16"/>
      <c r="G158" s="17"/>
      <c r="H158" s="21"/>
      <c r="I158" s="21"/>
      <c r="J158" s="21"/>
      <c r="K158" s="21"/>
      <c r="L158" s="21"/>
      <c r="M158" s="21"/>
      <c r="N158" s="21"/>
      <c r="O158" s="21"/>
      <c r="P158" s="16"/>
      <c r="Q158" s="21"/>
      <c r="R158" s="21"/>
      <c r="S158" s="21"/>
      <c r="T158" s="21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</row>
    <row r="159" spans="1:41">
      <c r="A159" s="16"/>
      <c r="B159" s="16"/>
      <c r="C159" s="16"/>
      <c r="D159" s="16"/>
      <c r="E159" s="16"/>
      <c r="F159" s="16"/>
      <c r="G159" s="17"/>
      <c r="H159" s="21"/>
      <c r="I159" s="21"/>
      <c r="J159" s="21"/>
      <c r="K159" s="21"/>
      <c r="L159" s="21"/>
      <c r="M159" s="21"/>
      <c r="N159" s="21"/>
      <c r="O159" s="21"/>
      <c r="P159" s="16"/>
      <c r="Q159" s="21"/>
      <c r="R159" s="21"/>
      <c r="S159" s="21"/>
      <c r="T159" s="21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</row>
    <row r="160" spans="1:41">
      <c r="A160" s="16"/>
      <c r="B160" s="16"/>
      <c r="C160" s="16"/>
      <c r="D160" s="16"/>
      <c r="E160" s="16"/>
      <c r="F160" s="16"/>
      <c r="G160" s="17"/>
      <c r="H160" s="21"/>
      <c r="I160" s="21"/>
      <c r="J160" s="21"/>
      <c r="K160" s="21"/>
      <c r="L160" s="21"/>
      <c r="M160" s="21"/>
      <c r="N160" s="21"/>
      <c r="O160" s="21"/>
      <c r="P160" s="16"/>
      <c r="Q160" s="21"/>
      <c r="R160" s="21"/>
      <c r="S160" s="21"/>
      <c r="T160" s="21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</row>
    <row r="161" spans="1:41" ht="39.950000000000003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</row>
    <row r="162" spans="1:41" ht="30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</row>
    <row r="163" spans="1:41" ht="20.100000000000001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</row>
    <row r="164" spans="1:41" ht="80.099999999999994" customHeight="1">
      <c r="A164" s="16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40"/>
      <c r="W164" s="40"/>
      <c r="X164" s="40"/>
      <c r="Y164" s="40"/>
      <c r="Z164" s="40"/>
      <c r="AA164" s="41"/>
      <c r="AB164" s="41"/>
      <c r="AC164" s="41"/>
      <c r="AD164" s="29"/>
      <c r="AE164" s="29"/>
      <c r="AF164" s="29"/>
      <c r="AG164" s="29"/>
      <c r="AH164" s="42"/>
      <c r="AI164" s="29"/>
      <c r="AJ164" s="30"/>
      <c r="AK164" s="30"/>
      <c r="AL164" s="31"/>
      <c r="AM164" s="25"/>
      <c r="AN164" s="31"/>
      <c r="AO164" s="25"/>
    </row>
    <row r="165" spans="1:41" ht="20.100000000000001" customHeight="1">
      <c r="A165" s="43"/>
      <c r="B165" s="21"/>
      <c r="C165" s="21"/>
      <c r="D165" s="21"/>
      <c r="E165" s="21"/>
      <c r="F165" s="21"/>
      <c r="G165" s="32"/>
      <c r="H165" s="33"/>
      <c r="I165" s="34"/>
      <c r="J165" s="33"/>
      <c r="K165" s="32"/>
      <c r="L165" s="32"/>
      <c r="M165" s="33"/>
      <c r="N165" s="34"/>
      <c r="O165" s="33"/>
      <c r="P165" s="32"/>
      <c r="Q165" s="32"/>
      <c r="R165" s="33"/>
      <c r="S165" s="34"/>
      <c r="T165" s="33"/>
      <c r="U165" s="32"/>
      <c r="V165" s="33"/>
      <c r="W165" s="33"/>
      <c r="X165" s="33"/>
      <c r="Y165" s="33"/>
      <c r="Z165" s="33"/>
      <c r="AA165" s="35"/>
      <c r="AB165" s="36"/>
      <c r="AC165" s="35"/>
      <c r="AD165" s="21"/>
      <c r="AE165" s="21"/>
      <c r="AF165" s="21"/>
      <c r="AG165" s="21"/>
      <c r="AH165" s="37"/>
      <c r="AI165" s="37"/>
      <c r="AJ165" s="21"/>
      <c r="AK165" s="21"/>
      <c r="AL165" s="37"/>
      <c r="AM165" s="37"/>
      <c r="AN165" s="21"/>
      <c r="AO165" s="21"/>
    </row>
    <row r="166" spans="1:41" ht="20.100000000000001" customHeight="1">
      <c r="A166" s="43"/>
      <c r="B166" s="21"/>
      <c r="C166" s="21"/>
      <c r="D166" s="21"/>
      <c r="E166" s="21"/>
      <c r="F166" s="21"/>
      <c r="G166" s="32"/>
      <c r="H166" s="33"/>
      <c r="I166" s="34"/>
      <c r="J166" s="33"/>
      <c r="K166" s="32"/>
      <c r="L166" s="32"/>
      <c r="M166" s="33"/>
      <c r="N166" s="34"/>
      <c r="O166" s="33"/>
      <c r="P166" s="32"/>
      <c r="Q166" s="32"/>
      <c r="R166" s="33"/>
      <c r="S166" s="34"/>
      <c r="T166" s="33"/>
      <c r="U166" s="32"/>
      <c r="V166" s="33"/>
      <c r="W166" s="33"/>
      <c r="X166" s="33"/>
      <c r="Y166" s="33"/>
      <c r="Z166" s="33"/>
      <c r="AA166" s="35"/>
      <c r="AB166" s="36"/>
      <c r="AC166" s="35"/>
      <c r="AD166" s="21"/>
      <c r="AE166" s="21"/>
      <c r="AF166" s="21"/>
      <c r="AG166" s="21"/>
      <c r="AH166" s="37"/>
      <c r="AI166" s="37"/>
      <c r="AJ166" s="21"/>
      <c r="AK166" s="21"/>
      <c r="AL166" s="37"/>
      <c r="AM166" s="37"/>
      <c r="AN166" s="21"/>
      <c r="AO166" s="21"/>
    </row>
    <row r="167" spans="1:41" ht="20.100000000000001" customHeight="1">
      <c r="A167" s="43"/>
      <c r="B167" s="21"/>
      <c r="C167" s="21"/>
      <c r="D167" s="21"/>
      <c r="E167" s="21"/>
      <c r="F167" s="21"/>
      <c r="G167" s="32"/>
      <c r="H167" s="33"/>
      <c r="I167" s="34"/>
      <c r="J167" s="33"/>
      <c r="K167" s="32"/>
      <c r="L167" s="32"/>
      <c r="M167" s="33"/>
      <c r="N167" s="34"/>
      <c r="O167" s="33"/>
      <c r="P167" s="32"/>
      <c r="Q167" s="32"/>
      <c r="R167" s="33"/>
      <c r="S167" s="34"/>
      <c r="T167" s="33"/>
      <c r="U167" s="32"/>
      <c r="V167" s="33"/>
      <c r="W167" s="33"/>
      <c r="X167" s="33"/>
      <c r="Y167" s="33"/>
      <c r="Z167" s="33"/>
      <c r="AA167" s="35"/>
      <c r="AB167" s="36"/>
      <c r="AC167" s="35"/>
      <c r="AD167" s="21"/>
      <c r="AE167" s="21"/>
      <c r="AF167" s="21"/>
      <c r="AG167" s="21"/>
      <c r="AH167" s="37"/>
      <c r="AI167" s="37"/>
      <c r="AJ167" s="21"/>
      <c r="AK167" s="21"/>
      <c r="AL167" s="37"/>
      <c r="AM167" s="37"/>
      <c r="AN167" s="21"/>
      <c r="AO167" s="21"/>
    </row>
    <row r="168" spans="1:41" ht="20.100000000000001" customHeight="1">
      <c r="A168" s="43"/>
      <c r="B168" s="21"/>
      <c r="C168" s="21"/>
      <c r="D168" s="21"/>
      <c r="E168" s="21"/>
      <c r="F168" s="21"/>
      <c r="G168" s="16"/>
      <c r="H168" s="17"/>
      <c r="I168" s="34"/>
      <c r="J168" s="17"/>
      <c r="K168" s="16"/>
      <c r="L168" s="16"/>
      <c r="M168" s="17"/>
      <c r="N168" s="34"/>
      <c r="O168" s="17"/>
      <c r="P168" s="16"/>
      <c r="Q168" s="16"/>
      <c r="R168" s="17"/>
      <c r="S168" s="34"/>
      <c r="T168" s="17"/>
      <c r="U168" s="16"/>
      <c r="V168" s="16"/>
      <c r="W168" s="16"/>
      <c r="X168" s="16"/>
      <c r="Y168" s="16"/>
      <c r="Z168" s="16"/>
      <c r="AA168" s="35"/>
      <c r="AB168" s="36"/>
      <c r="AC168" s="35"/>
      <c r="AD168" s="21"/>
      <c r="AE168" s="21"/>
      <c r="AF168" s="21"/>
      <c r="AG168" s="21"/>
      <c r="AH168" s="37"/>
      <c r="AI168" s="37"/>
      <c r="AJ168" s="21"/>
      <c r="AK168" s="21"/>
      <c r="AL168" s="37"/>
      <c r="AM168" s="37"/>
      <c r="AN168" s="21"/>
      <c r="AO168" s="21"/>
    </row>
    <row r="169" spans="1:41" ht="20.100000000000001" customHeight="1">
      <c r="A169" s="27"/>
      <c r="B169" s="21"/>
      <c r="C169" s="17"/>
      <c r="D169" s="17"/>
      <c r="E169" s="17"/>
      <c r="F169" s="21"/>
      <c r="G169" s="21"/>
      <c r="H169" s="21"/>
      <c r="I169" s="21"/>
      <c r="J169" s="21"/>
      <c r="K169" s="21"/>
      <c r="L169" s="32"/>
      <c r="M169" s="33"/>
      <c r="N169" s="17"/>
      <c r="O169" s="33"/>
      <c r="P169" s="32"/>
      <c r="Q169" s="32"/>
      <c r="R169" s="33"/>
      <c r="S169" s="17"/>
      <c r="T169" s="33"/>
      <c r="U169" s="32"/>
      <c r="V169" s="33"/>
      <c r="W169" s="33"/>
      <c r="X169" s="33"/>
      <c r="Y169" s="33"/>
      <c r="Z169" s="33"/>
      <c r="AA169" s="35"/>
      <c r="AB169" s="36"/>
      <c r="AC169" s="35"/>
      <c r="AD169" s="21"/>
      <c r="AE169" s="21"/>
      <c r="AF169" s="21"/>
      <c r="AG169" s="21"/>
      <c r="AH169" s="37"/>
      <c r="AI169" s="37"/>
      <c r="AJ169" s="21"/>
      <c r="AK169" s="21"/>
      <c r="AL169" s="37"/>
      <c r="AM169" s="37"/>
      <c r="AN169" s="21"/>
      <c r="AO169" s="21"/>
    </row>
    <row r="170" spans="1:41" ht="20.100000000000001" customHeight="1">
      <c r="A170" s="27"/>
      <c r="B170" s="21"/>
      <c r="C170" s="17"/>
      <c r="D170" s="17"/>
      <c r="E170" s="17"/>
      <c r="F170" s="21"/>
      <c r="G170" s="21"/>
      <c r="H170" s="21"/>
      <c r="I170" s="21"/>
      <c r="J170" s="21"/>
      <c r="K170" s="21"/>
      <c r="L170" s="32"/>
      <c r="M170" s="33"/>
      <c r="N170" s="17"/>
      <c r="O170" s="33"/>
      <c r="P170" s="32"/>
      <c r="Q170" s="32"/>
      <c r="R170" s="33"/>
      <c r="S170" s="17"/>
      <c r="T170" s="33"/>
      <c r="U170" s="32"/>
      <c r="V170" s="33"/>
      <c r="W170" s="33"/>
      <c r="X170" s="33"/>
      <c r="Y170" s="33"/>
      <c r="Z170" s="33"/>
      <c r="AA170" s="35"/>
      <c r="AB170" s="36"/>
      <c r="AC170" s="35"/>
      <c r="AD170" s="21"/>
      <c r="AE170" s="21"/>
      <c r="AF170" s="21"/>
      <c r="AG170" s="21"/>
      <c r="AH170" s="37"/>
      <c r="AI170" s="37"/>
      <c r="AJ170" s="21"/>
      <c r="AK170" s="21"/>
      <c r="AL170" s="37"/>
      <c r="AM170" s="37"/>
      <c r="AN170" s="21"/>
      <c r="AO170" s="21"/>
    </row>
    <row r="171" spans="1:41" ht="20.100000000000001" customHeight="1">
      <c r="A171" s="27"/>
      <c r="B171" s="21"/>
      <c r="C171" s="17"/>
      <c r="D171" s="17"/>
      <c r="E171" s="17"/>
      <c r="F171" s="21"/>
      <c r="G171" s="21"/>
      <c r="H171" s="21"/>
      <c r="I171" s="21"/>
      <c r="J171" s="21"/>
      <c r="K171" s="21"/>
      <c r="L171" s="32"/>
      <c r="M171" s="33"/>
      <c r="N171" s="17"/>
      <c r="O171" s="33"/>
      <c r="P171" s="32"/>
      <c r="Q171" s="32"/>
      <c r="R171" s="33"/>
      <c r="S171" s="17"/>
      <c r="T171" s="33"/>
      <c r="U171" s="32"/>
      <c r="V171" s="33"/>
      <c r="W171" s="33"/>
      <c r="X171" s="33"/>
      <c r="Y171" s="33"/>
      <c r="Z171" s="33"/>
      <c r="AA171" s="35"/>
      <c r="AB171" s="36"/>
      <c r="AC171" s="35"/>
      <c r="AD171" s="21"/>
      <c r="AE171" s="21"/>
      <c r="AF171" s="21"/>
      <c r="AG171" s="21"/>
      <c r="AH171" s="37"/>
      <c r="AI171" s="37"/>
      <c r="AJ171" s="21"/>
      <c r="AK171" s="21"/>
      <c r="AL171" s="37"/>
      <c r="AM171" s="37"/>
      <c r="AN171" s="21"/>
      <c r="AO171" s="21"/>
    </row>
    <row r="172" spans="1:41" ht="20.100000000000001" customHeight="1">
      <c r="A172" s="27"/>
      <c r="B172" s="16"/>
      <c r="C172" s="17"/>
      <c r="D172" s="17"/>
      <c r="E172" s="17"/>
      <c r="F172" s="16"/>
      <c r="G172" s="21"/>
      <c r="H172" s="21"/>
      <c r="I172" s="21"/>
      <c r="J172" s="21"/>
      <c r="K172" s="21"/>
      <c r="L172" s="16"/>
      <c r="M172" s="17"/>
      <c r="N172" s="17"/>
      <c r="O172" s="17"/>
      <c r="P172" s="16"/>
      <c r="Q172" s="16"/>
      <c r="R172" s="17"/>
      <c r="S172" s="17"/>
      <c r="T172" s="17"/>
      <c r="U172" s="16"/>
      <c r="V172" s="16"/>
      <c r="W172" s="16"/>
      <c r="X172" s="16"/>
      <c r="Y172" s="16"/>
      <c r="Z172" s="16"/>
      <c r="AA172" s="35"/>
      <c r="AB172" s="36"/>
      <c r="AC172" s="35"/>
      <c r="AD172" s="21"/>
      <c r="AE172" s="21"/>
      <c r="AF172" s="21"/>
      <c r="AG172" s="21"/>
      <c r="AH172" s="37"/>
      <c r="AI172" s="37"/>
      <c r="AJ172" s="21"/>
      <c r="AK172" s="21"/>
      <c r="AL172" s="37"/>
      <c r="AM172" s="37"/>
      <c r="AN172" s="21"/>
      <c r="AO172" s="21"/>
    </row>
    <row r="173" spans="1:41" ht="20.100000000000001" customHeight="1">
      <c r="A173" s="27"/>
      <c r="B173" s="21"/>
      <c r="C173" s="17"/>
      <c r="D173" s="17"/>
      <c r="E173" s="17"/>
      <c r="F173" s="21"/>
      <c r="G173" s="21"/>
      <c r="H173" s="17"/>
      <c r="I173" s="17"/>
      <c r="J173" s="17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17"/>
      <c r="W173" s="17"/>
      <c r="X173" s="17"/>
      <c r="Y173" s="17"/>
      <c r="Z173" s="17"/>
      <c r="AA173" s="35"/>
      <c r="AB173" s="36"/>
      <c r="AC173" s="35"/>
      <c r="AD173" s="21"/>
      <c r="AE173" s="21"/>
      <c r="AF173" s="21"/>
      <c r="AG173" s="21"/>
      <c r="AH173" s="37"/>
      <c r="AI173" s="37"/>
      <c r="AJ173" s="21"/>
      <c r="AK173" s="21"/>
      <c r="AL173" s="37"/>
      <c r="AM173" s="37"/>
      <c r="AN173" s="21"/>
      <c r="AO173" s="21"/>
    </row>
    <row r="174" spans="1:41" ht="20.100000000000001" customHeight="1">
      <c r="A174" s="27"/>
      <c r="B174" s="21"/>
      <c r="C174" s="17"/>
      <c r="D174" s="17"/>
      <c r="E174" s="17"/>
      <c r="F174" s="21"/>
      <c r="G174" s="21"/>
      <c r="H174" s="17"/>
      <c r="I174" s="17"/>
      <c r="J174" s="17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17"/>
      <c r="W174" s="17"/>
      <c r="X174" s="17"/>
      <c r="Y174" s="17"/>
      <c r="Z174" s="17"/>
      <c r="AA174" s="35"/>
      <c r="AB174" s="36"/>
      <c r="AC174" s="35"/>
      <c r="AD174" s="21"/>
      <c r="AE174" s="21"/>
      <c r="AF174" s="21"/>
      <c r="AG174" s="21"/>
      <c r="AH174" s="37"/>
      <c r="AI174" s="37"/>
      <c r="AJ174" s="21"/>
      <c r="AK174" s="21"/>
      <c r="AL174" s="37"/>
      <c r="AM174" s="37"/>
      <c r="AN174" s="21"/>
      <c r="AO174" s="21"/>
    </row>
    <row r="175" spans="1:41" ht="20.100000000000001" customHeight="1">
      <c r="A175" s="27"/>
      <c r="B175" s="21"/>
      <c r="C175" s="17"/>
      <c r="D175" s="17"/>
      <c r="E175" s="17"/>
      <c r="F175" s="21"/>
      <c r="G175" s="21"/>
      <c r="H175" s="17"/>
      <c r="I175" s="17"/>
      <c r="J175" s="17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17"/>
      <c r="W175" s="17"/>
      <c r="X175" s="17"/>
      <c r="Y175" s="17"/>
      <c r="Z175" s="17"/>
      <c r="AA175" s="35"/>
      <c r="AB175" s="36"/>
      <c r="AC175" s="35"/>
      <c r="AD175" s="21"/>
      <c r="AE175" s="21"/>
      <c r="AF175" s="21"/>
      <c r="AG175" s="21"/>
      <c r="AH175" s="37"/>
      <c r="AI175" s="37"/>
      <c r="AJ175" s="21"/>
      <c r="AK175" s="21"/>
      <c r="AL175" s="37"/>
      <c r="AM175" s="37"/>
      <c r="AN175" s="21"/>
      <c r="AO175" s="21"/>
    </row>
    <row r="176" spans="1:41" ht="20.100000000000001" customHeight="1">
      <c r="A176" s="27"/>
      <c r="B176" s="16"/>
      <c r="C176" s="17"/>
      <c r="D176" s="17"/>
      <c r="E176" s="17"/>
      <c r="F176" s="16"/>
      <c r="G176" s="16"/>
      <c r="H176" s="17"/>
      <c r="I176" s="17"/>
      <c r="J176" s="17"/>
      <c r="K176" s="16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17"/>
      <c r="W176" s="17"/>
      <c r="X176" s="17"/>
      <c r="Y176" s="17"/>
      <c r="Z176" s="17"/>
      <c r="AA176" s="35"/>
      <c r="AB176" s="36"/>
      <c r="AC176" s="35"/>
      <c r="AD176" s="21"/>
      <c r="AE176" s="21"/>
      <c r="AF176" s="21"/>
      <c r="AG176" s="21"/>
      <c r="AH176" s="37"/>
      <c r="AI176" s="37"/>
      <c r="AJ176" s="21"/>
      <c r="AK176" s="21"/>
      <c r="AL176" s="37"/>
      <c r="AM176" s="37"/>
      <c r="AN176" s="21"/>
      <c r="AO176" s="21"/>
    </row>
    <row r="177" spans="1:41" ht="20.100000000000001" customHeight="1">
      <c r="A177" s="2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21"/>
      <c r="AB177" s="21"/>
      <c r="AC177" s="21"/>
      <c r="AD177" s="21"/>
      <c r="AE177" s="21"/>
      <c r="AF177" s="21"/>
      <c r="AG177" s="36"/>
      <c r="AH177" s="21"/>
      <c r="AI177" s="21"/>
      <c r="AJ177" s="21"/>
      <c r="AK177" s="21"/>
      <c r="AL177" s="21"/>
      <c r="AM177" s="21"/>
      <c r="AN177" s="21"/>
      <c r="AO177" s="21"/>
    </row>
    <row r="178" spans="1:41" ht="20.100000000000001" customHeight="1">
      <c r="A178" s="21"/>
      <c r="B178" s="16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21"/>
      <c r="AB178" s="21"/>
      <c r="AC178" s="21"/>
      <c r="AD178" s="21"/>
      <c r="AE178" s="21"/>
      <c r="AF178" s="21"/>
      <c r="AG178" s="36"/>
      <c r="AH178" s="21"/>
      <c r="AI178" s="21"/>
      <c r="AJ178" s="21"/>
      <c r="AK178" s="21"/>
      <c r="AL178" s="21"/>
      <c r="AM178" s="21"/>
      <c r="AN178" s="21"/>
      <c r="AO178" s="21"/>
    </row>
    <row r="179" spans="1:41" ht="20.100000000000001" customHeight="1">
      <c r="A179" s="16"/>
      <c r="B179" s="16"/>
      <c r="C179" s="16"/>
      <c r="D179" s="16"/>
      <c r="E179" s="16"/>
      <c r="F179" s="16"/>
      <c r="G179" s="16"/>
      <c r="H179" s="17"/>
      <c r="I179" s="17"/>
      <c r="J179" s="17"/>
      <c r="K179" s="16"/>
      <c r="L179" s="16"/>
      <c r="M179" s="17"/>
      <c r="N179" s="17"/>
      <c r="O179" s="17"/>
      <c r="P179" s="16"/>
      <c r="Q179" s="16"/>
      <c r="R179" s="17"/>
      <c r="S179" s="17"/>
      <c r="T179" s="17"/>
      <c r="U179" s="16"/>
      <c r="V179" s="16"/>
      <c r="W179" s="16"/>
      <c r="X179" s="16"/>
      <c r="Y179" s="16"/>
      <c r="Z179" s="16"/>
      <c r="AA179" s="21"/>
      <c r="AB179" s="21"/>
      <c r="AC179" s="21"/>
      <c r="AD179" s="21"/>
      <c r="AE179" s="21"/>
      <c r="AF179" s="21"/>
      <c r="AG179" s="36"/>
      <c r="AH179" s="16"/>
      <c r="AI179" s="16"/>
      <c r="AJ179" s="16"/>
      <c r="AK179" s="16"/>
      <c r="AL179" s="16"/>
      <c r="AM179" s="16"/>
      <c r="AN179" s="16"/>
      <c r="AO179" s="16"/>
    </row>
    <row r="180" spans="1:41" ht="20.100000000000001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27"/>
      <c r="M180" s="27"/>
      <c r="N180" s="27"/>
      <c r="O180" s="27"/>
      <c r="P180" s="22"/>
      <c r="Q180" s="27"/>
      <c r="R180" s="27"/>
      <c r="S180" s="27"/>
      <c r="T180" s="27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16"/>
      <c r="AI180" s="16"/>
      <c r="AJ180" s="16"/>
      <c r="AK180" s="16"/>
      <c r="AL180" s="16"/>
      <c r="AM180" s="16"/>
      <c r="AN180" s="16"/>
      <c r="AO180" s="16"/>
    </row>
    <row r="181" spans="1:41" ht="20.100000000000001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27"/>
      <c r="M181" s="27"/>
      <c r="N181" s="27"/>
      <c r="O181" s="27"/>
      <c r="P181" s="22"/>
      <c r="Q181" s="27"/>
      <c r="R181" s="27"/>
      <c r="S181" s="27"/>
      <c r="T181" s="27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16"/>
      <c r="AI181" s="16"/>
      <c r="AJ181" s="16"/>
      <c r="AK181" s="16"/>
      <c r="AL181" s="16"/>
      <c r="AM181" s="16"/>
      <c r="AN181" s="16"/>
      <c r="AO181" s="16"/>
    </row>
    <row r="182" spans="1:4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</row>
    <row r="183" spans="1:41">
      <c r="A183" s="16"/>
      <c r="B183" s="16"/>
      <c r="C183" s="16"/>
      <c r="D183" s="16"/>
      <c r="E183" s="16"/>
      <c r="F183" s="16"/>
      <c r="G183" s="17"/>
      <c r="H183" s="21"/>
      <c r="I183" s="21"/>
      <c r="J183" s="21"/>
      <c r="K183" s="21"/>
      <c r="L183" s="21"/>
      <c r="M183" s="21"/>
      <c r="N183" s="21"/>
      <c r="O183" s="21"/>
      <c r="P183" s="16"/>
      <c r="Q183" s="21"/>
      <c r="R183" s="21"/>
      <c r="S183" s="21"/>
      <c r="T183" s="21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</row>
    <row r="184" spans="1:41">
      <c r="A184" s="16"/>
      <c r="B184" s="16"/>
      <c r="C184" s="16"/>
      <c r="D184" s="16"/>
      <c r="E184" s="16"/>
      <c r="F184" s="16"/>
      <c r="G184" s="17"/>
      <c r="H184" s="21"/>
      <c r="I184" s="21"/>
      <c r="J184" s="21"/>
      <c r="K184" s="21"/>
      <c r="L184" s="21"/>
      <c r="M184" s="21"/>
      <c r="N184" s="21"/>
      <c r="O184" s="21"/>
      <c r="P184" s="16"/>
      <c r="Q184" s="21"/>
      <c r="R184" s="21"/>
      <c r="S184" s="21"/>
      <c r="T184" s="21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</row>
    <row r="185" spans="1:41">
      <c r="A185" s="16"/>
      <c r="B185" s="16"/>
      <c r="C185" s="16"/>
      <c r="D185" s="16"/>
      <c r="E185" s="16"/>
      <c r="F185" s="16"/>
      <c r="G185" s="17"/>
      <c r="H185" s="21"/>
      <c r="I185" s="21"/>
      <c r="J185" s="21"/>
      <c r="K185" s="21"/>
      <c r="L185" s="21"/>
      <c r="M185" s="21"/>
      <c r="N185" s="21"/>
      <c r="O185" s="21"/>
      <c r="P185" s="16"/>
      <c r="Q185" s="21"/>
      <c r="R185" s="21"/>
      <c r="S185" s="21"/>
      <c r="T185" s="21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</row>
    <row r="186" spans="1:41">
      <c r="A186" s="16"/>
      <c r="B186" s="16"/>
      <c r="C186" s="16"/>
      <c r="D186" s="16"/>
      <c r="E186" s="16"/>
      <c r="F186" s="16"/>
      <c r="G186" s="17"/>
      <c r="H186" s="21"/>
      <c r="I186" s="21"/>
      <c r="J186" s="21"/>
      <c r="K186" s="21"/>
      <c r="L186" s="21"/>
      <c r="M186" s="21"/>
      <c r="N186" s="21"/>
      <c r="O186" s="21"/>
      <c r="P186" s="16"/>
      <c r="Q186" s="21"/>
      <c r="R186" s="21"/>
      <c r="S186" s="21"/>
      <c r="T186" s="21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</row>
    <row r="187" spans="1:41" ht="39.950000000000003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</row>
    <row r="188" spans="1:41" ht="30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</row>
    <row r="189" spans="1:41" ht="20.100000000000001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</row>
    <row r="190" spans="1:41" ht="80.099999999999994" customHeight="1">
      <c r="A190" s="16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40"/>
      <c r="W190" s="40"/>
      <c r="X190" s="40"/>
      <c r="Y190" s="40"/>
      <c r="Z190" s="40"/>
      <c r="AA190" s="41"/>
      <c r="AB190" s="41"/>
      <c r="AC190" s="41"/>
      <c r="AD190" s="29"/>
      <c r="AE190" s="29"/>
      <c r="AF190" s="29"/>
      <c r="AG190" s="29"/>
      <c r="AH190" s="42"/>
      <c r="AI190" s="29"/>
      <c r="AJ190" s="30"/>
      <c r="AK190" s="30"/>
      <c r="AL190" s="31"/>
      <c r="AM190" s="25"/>
      <c r="AN190" s="31"/>
      <c r="AO190" s="25"/>
    </row>
    <row r="191" spans="1:41" ht="20.100000000000001" customHeight="1">
      <c r="A191" s="27"/>
      <c r="B191" s="21"/>
      <c r="C191" s="21"/>
      <c r="D191" s="21"/>
      <c r="E191" s="21"/>
      <c r="F191" s="21"/>
      <c r="G191" s="32"/>
      <c r="H191" s="33"/>
      <c r="I191" s="34"/>
      <c r="J191" s="33"/>
      <c r="K191" s="32"/>
      <c r="L191" s="32"/>
      <c r="M191" s="33"/>
      <c r="N191" s="34"/>
      <c r="O191" s="33"/>
      <c r="P191" s="32"/>
      <c r="Q191" s="32"/>
      <c r="R191" s="33"/>
      <c r="S191" s="34"/>
      <c r="T191" s="33"/>
      <c r="U191" s="32"/>
      <c r="V191" s="33"/>
      <c r="W191" s="33"/>
      <c r="X191" s="33"/>
      <c r="Y191" s="33"/>
      <c r="Z191" s="33"/>
      <c r="AA191" s="35"/>
      <c r="AB191" s="36"/>
      <c r="AC191" s="35"/>
      <c r="AD191" s="21"/>
      <c r="AE191" s="21"/>
      <c r="AF191" s="21"/>
      <c r="AG191" s="21"/>
      <c r="AH191" s="37"/>
      <c r="AI191" s="37"/>
      <c r="AJ191" s="21"/>
      <c r="AK191" s="21"/>
      <c r="AL191" s="37"/>
      <c r="AM191" s="37"/>
      <c r="AN191" s="21"/>
      <c r="AO191" s="21"/>
    </row>
    <row r="192" spans="1:41" ht="20.100000000000001" customHeight="1">
      <c r="A192" s="27"/>
      <c r="B192" s="21"/>
      <c r="C192" s="21"/>
      <c r="D192" s="21"/>
      <c r="E192" s="21"/>
      <c r="F192" s="21"/>
      <c r="G192" s="32"/>
      <c r="H192" s="33"/>
      <c r="I192" s="34"/>
      <c r="J192" s="33"/>
      <c r="K192" s="32"/>
      <c r="L192" s="32"/>
      <c r="M192" s="33"/>
      <c r="N192" s="34"/>
      <c r="O192" s="33"/>
      <c r="P192" s="32"/>
      <c r="Q192" s="32"/>
      <c r="R192" s="33"/>
      <c r="S192" s="34"/>
      <c r="T192" s="33"/>
      <c r="U192" s="32"/>
      <c r="V192" s="33"/>
      <c r="W192" s="33"/>
      <c r="X192" s="33"/>
      <c r="Y192" s="33"/>
      <c r="Z192" s="33"/>
      <c r="AA192" s="35"/>
      <c r="AB192" s="36"/>
      <c r="AC192" s="35"/>
      <c r="AD192" s="21"/>
      <c r="AE192" s="21"/>
      <c r="AF192" s="21"/>
      <c r="AG192" s="21"/>
      <c r="AH192" s="37"/>
      <c r="AI192" s="37"/>
      <c r="AJ192" s="21"/>
      <c r="AK192" s="21"/>
      <c r="AL192" s="37"/>
      <c r="AM192" s="37"/>
      <c r="AN192" s="21"/>
      <c r="AO192" s="21"/>
    </row>
    <row r="193" spans="1:41" ht="20.100000000000001" customHeight="1">
      <c r="A193" s="27"/>
      <c r="B193" s="21"/>
      <c r="C193" s="21"/>
      <c r="D193" s="21"/>
      <c r="E193" s="21"/>
      <c r="F193" s="21"/>
      <c r="G193" s="32"/>
      <c r="H193" s="33"/>
      <c r="I193" s="34"/>
      <c r="J193" s="33"/>
      <c r="K193" s="32"/>
      <c r="L193" s="32"/>
      <c r="M193" s="33"/>
      <c r="N193" s="34"/>
      <c r="O193" s="33"/>
      <c r="P193" s="32"/>
      <c r="Q193" s="32"/>
      <c r="R193" s="33"/>
      <c r="S193" s="34"/>
      <c r="T193" s="33"/>
      <c r="U193" s="32"/>
      <c r="V193" s="33"/>
      <c r="W193" s="33"/>
      <c r="X193" s="33"/>
      <c r="Y193" s="33"/>
      <c r="Z193" s="33"/>
      <c r="AA193" s="35"/>
      <c r="AB193" s="36"/>
      <c r="AC193" s="35"/>
      <c r="AD193" s="21"/>
      <c r="AE193" s="21"/>
      <c r="AF193" s="21"/>
      <c r="AG193" s="21"/>
      <c r="AH193" s="37"/>
      <c r="AI193" s="37"/>
      <c r="AJ193" s="21"/>
      <c r="AK193" s="21"/>
      <c r="AL193" s="37"/>
      <c r="AM193" s="37"/>
      <c r="AN193" s="21"/>
      <c r="AO193" s="21"/>
    </row>
    <row r="194" spans="1:41" ht="20.100000000000001" customHeight="1">
      <c r="A194" s="27"/>
      <c r="B194" s="21"/>
      <c r="C194" s="21"/>
      <c r="D194" s="21"/>
      <c r="E194" s="21"/>
      <c r="F194" s="21"/>
      <c r="G194" s="16"/>
      <c r="H194" s="17"/>
      <c r="I194" s="34"/>
      <c r="J194" s="17"/>
      <c r="K194" s="16"/>
      <c r="L194" s="16"/>
      <c r="M194" s="17"/>
      <c r="N194" s="34"/>
      <c r="O194" s="17"/>
      <c r="P194" s="16"/>
      <c r="Q194" s="16"/>
      <c r="R194" s="17"/>
      <c r="S194" s="34"/>
      <c r="T194" s="17"/>
      <c r="U194" s="16"/>
      <c r="V194" s="16"/>
      <c r="W194" s="16"/>
      <c r="X194" s="16"/>
      <c r="Y194" s="16"/>
      <c r="Z194" s="16"/>
      <c r="AA194" s="35"/>
      <c r="AB194" s="36"/>
      <c r="AC194" s="35"/>
      <c r="AD194" s="21"/>
      <c r="AE194" s="21"/>
      <c r="AF194" s="21"/>
      <c r="AG194" s="21"/>
      <c r="AH194" s="37"/>
      <c r="AI194" s="37"/>
      <c r="AJ194" s="21"/>
      <c r="AK194" s="21"/>
      <c r="AL194" s="37"/>
      <c r="AM194" s="37"/>
      <c r="AN194" s="21"/>
      <c r="AO194" s="21"/>
    </row>
    <row r="195" spans="1:41" ht="20.100000000000001" customHeight="1">
      <c r="A195" s="27"/>
      <c r="B195" s="21"/>
      <c r="C195" s="17"/>
      <c r="D195" s="17"/>
      <c r="E195" s="17"/>
      <c r="F195" s="21"/>
      <c r="G195" s="21"/>
      <c r="H195" s="21"/>
      <c r="I195" s="21"/>
      <c r="J195" s="21"/>
      <c r="K195" s="21"/>
      <c r="L195" s="32"/>
      <c r="M195" s="33"/>
      <c r="N195" s="17"/>
      <c r="O195" s="33"/>
      <c r="P195" s="32"/>
      <c r="Q195" s="32"/>
      <c r="R195" s="33"/>
      <c r="S195" s="17"/>
      <c r="T195" s="33"/>
      <c r="U195" s="32"/>
      <c r="V195" s="33"/>
      <c r="W195" s="33"/>
      <c r="X195" s="33"/>
      <c r="Y195" s="33"/>
      <c r="Z195" s="33"/>
      <c r="AA195" s="35"/>
      <c r="AB195" s="36"/>
      <c r="AC195" s="35"/>
      <c r="AD195" s="21"/>
      <c r="AE195" s="21"/>
      <c r="AF195" s="21"/>
      <c r="AG195" s="21"/>
      <c r="AH195" s="37"/>
      <c r="AI195" s="37"/>
      <c r="AJ195" s="21"/>
      <c r="AK195" s="21"/>
      <c r="AL195" s="37"/>
      <c r="AM195" s="37"/>
      <c r="AN195" s="21"/>
      <c r="AO195" s="21"/>
    </row>
    <row r="196" spans="1:41" ht="20.100000000000001" customHeight="1">
      <c r="A196" s="27"/>
      <c r="B196" s="21"/>
      <c r="C196" s="17"/>
      <c r="D196" s="17"/>
      <c r="E196" s="17"/>
      <c r="F196" s="21"/>
      <c r="G196" s="21"/>
      <c r="H196" s="21"/>
      <c r="I196" s="21"/>
      <c r="J196" s="21"/>
      <c r="K196" s="21"/>
      <c r="L196" s="32"/>
      <c r="M196" s="33"/>
      <c r="N196" s="17"/>
      <c r="O196" s="33"/>
      <c r="P196" s="32"/>
      <c r="Q196" s="32"/>
      <c r="R196" s="33"/>
      <c r="S196" s="17"/>
      <c r="T196" s="33"/>
      <c r="U196" s="32"/>
      <c r="V196" s="33"/>
      <c r="W196" s="33"/>
      <c r="X196" s="33"/>
      <c r="Y196" s="33"/>
      <c r="Z196" s="33"/>
      <c r="AA196" s="35"/>
      <c r="AB196" s="36"/>
      <c r="AC196" s="35"/>
      <c r="AD196" s="21"/>
      <c r="AE196" s="21"/>
      <c r="AF196" s="21"/>
      <c r="AG196" s="21"/>
      <c r="AH196" s="37"/>
      <c r="AI196" s="37"/>
      <c r="AJ196" s="21"/>
      <c r="AK196" s="21"/>
      <c r="AL196" s="37"/>
      <c r="AM196" s="37"/>
      <c r="AN196" s="21"/>
      <c r="AO196" s="21"/>
    </row>
    <row r="197" spans="1:41" ht="20.100000000000001" customHeight="1">
      <c r="A197" s="27"/>
      <c r="B197" s="21"/>
      <c r="C197" s="17"/>
      <c r="D197" s="17"/>
      <c r="E197" s="17"/>
      <c r="F197" s="21"/>
      <c r="G197" s="21"/>
      <c r="H197" s="21"/>
      <c r="I197" s="21"/>
      <c r="J197" s="21"/>
      <c r="K197" s="21"/>
      <c r="L197" s="32"/>
      <c r="M197" s="33"/>
      <c r="N197" s="17"/>
      <c r="O197" s="33"/>
      <c r="P197" s="32"/>
      <c r="Q197" s="32"/>
      <c r="R197" s="33"/>
      <c r="S197" s="17"/>
      <c r="T197" s="33"/>
      <c r="U197" s="32"/>
      <c r="V197" s="33"/>
      <c r="W197" s="33"/>
      <c r="X197" s="33"/>
      <c r="Y197" s="33"/>
      <c r="Z197" s="33"/>
      <c r="AA197" s="35"/>
      <c r="AB197" s="36"/>
      <c r="AC197" s="35"/>
      <c r="AD197" s="21"/>
      <c r="AE197" s="21"/>
      <c r="AF197" s="21"/>
      <c r="AG197" s="21"/>
      <c r="AH197" s="37"/>
      <c r="AI197" s="37"/>
      <c r="AJ197" s="21"/>
      <c r="AK197" s="21"/>
      <c r="AL197" s="37"/>
      <c r="AM197" s="37"/>
      <c r="AN197" s="21"/>
      <c r="AO197" s="21"/>
    </row>
    <row r="198" spans="1:41" ht="20.100000000000001" customHeight="1">
      <c r="A198" s="27"/>
      <c r="B198" s="16"/>
      <c r="C198" s="17"/>
      <c r="D198" s="17"/>
      <c r="E198" s="17"/>
      <c r="F198" s="16"/>
      <c r="G198" s="21"/>
      <c r="H198" s="21"/>
      <c r="I198" s="21"/>
      <c r="J198" s="21"/>
      <c r="K198" s="21"/>
      <c r="L198" s="16"/>
      <c r="M198" s="17"/>
      <c r="N198" s="17"/>
      <c r="O198" s="17"/>
      <c r="P198" s="16"/>
      <c r="Q198" s="16"/>
      <c r="R198" s="17"/>
      <c r="S198" s="17"/>
      <c r="T198" s="17"/>
      <c r="U198" s="16"/>
      <c r="V198" s="16"/>
      <c r="W198" s="16"/>
      <c r="X198" s="16"/>
      <c r="Y198" s="16"/>
      <c r="Z198" s="16"/>
      <c r="AA198" s="35"/>
      <c r="AB198" s="36"/>
      <c r="AC198" s="35"/>
      <c r="AD198" s="21"/>
      <c r="AE198" s="21"/>
      <c r="AF198" s="21"/>
      <c r="AG198" s="21"/>
      <c r="AH198" s="37"/>
      <c r="AI198" s="37"/>
      <c r="AJ198" s="21"/>
      <c r="AK198" s="21"/>
      <c r="AL198" s="37"/>
      <c r="AM198" s="37"/>
      <c r="AN198" s="21"/>
      <c r="AO198" s="21"/>
    </row>
    <row r="199" spans="1:41" ht="20.100000000000001" customHeight="1">
      <c r="A199" s="27"/>
      <c r="B199" s="21"/>
      <c r="C199" s="17"/>
      <c r="D199" s="17"/>
      <c r="E199" s="17"/>
      <c r="F199" s="21"/>
      <c r="G199" s="21"/>
      <c r="H199" s="17"/>
      <c r="I199" s="17"/>
      <c r="J199" s="17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17"/>
      <c r="W199" s="17"/>
      <c r="X199" s="17"/>
      <c r="Y199" s="17"/>
      <c r="Z199" s="17"/>
      <c r="AA199" s="35"/>
      <c r="AB199" s="36"/>
      <c r="AC199" s="35"/>
      <c r="AD199" s="21"/>
      <c r="AE199" s="21"/>
      <c r="AF199" s="21"/>
      <c r="AG199" s="21"/>
      <c r="AH199" s="37"/>
      <c r="AI199" s="37"/>
      <c r="AJ199" s="21"/>
      <c r="AK199" s="21"/>
      <c r="AL199" s="37"/>
      <c r="AM199" s="37"/>
      <c r="AN199" s="21"/>
      <c r="AO199" s="21"/>
    </row>
    <row r="200" spans="1:41" ht="20.100000000000001" customHeight="1">
      <c r="A200" s="27"/>
      <c r="B200" s="21"/>
      <c r="C200" s="17"/>
      <c r="D200" s="17"/>
      <c r="E200" s="17"/>
      <c r="F200" s="21"/>
      <c r="G200" s="21"/>
      <c r="H200" s="17"/>
      <c r="I200" s="17"/>
      <c r="J200" s="17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17"/>
      <c r="W200" s="17"/>
      <c r="X200" s="17"/>
      <c r="Y200" s="17"/>
      <c r="Z200" s="17"/>
      <c r="AA200" s="35"/>
      <c r="AB200" s="36"/>
      <c r="AC200" s="35"/>
      <c r="AD200" s="21"/>
      <c r="AE200" s="21"/>
      <c r="AF200" s="21"/>
      <c r="AG200" s="21"/>
      <c r="AH200" s="37"/>
      <c r="AI200" s="37"/>
      <c r="AJ200" s="21"/>
      <c r="AK200" s="21"/>
      <c r="AL200" s="37"/>
      <c r="AM200" s="37"/>
      <c r="AN200" s="21"/>
      <c r="AO200" s="21"/>
    </row>
    <row r="201" spans="1:41" ht="20.100000000000001" customHeight="1">
      <c r="A201" s="27"/>
      <c r="B201" s="21"/>
      <c r="C201" s="17"/>
      <c r="D201" s="17"/>
      <c r="E201" s="17"/>
      <c r="F201" s="21"/>
      <c r="G201" s="21"/>
      <c r="H201" s="17"/>
      <c r="I201" s="17"/>
      <c r="J201" s="17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17"/>
      <c r="W201" s="17"/>
      <c r="X201" s="17"/>
      <c r="Y201" s="17"/>
      <c r="Z201" s="17"/>
      <c r="AA201" s="35"/>
      <c r="AB201" s="36"/>
      <c r="AC201" s="35"/>
      <c r="AD201" s="21"/>
      <c r="AE201" s="21"/>
      <c r="AF201" s="21"/>
      <c r="AG201" s="21"/>
      <c r="AH201" s="37"/>
      <c r="AI201" s="37"/>
      <c r="AJ201" s="21"/>
      <c r="AK201" s="21"/>
      <c r="AL201" s="37"/>
      <c r="AM201" s="37"/>
      <c r="AN201" s="21"/>
      <c r="AO201" s="21"/>
    </row>
    <row r="202" spans="1:41" ht="20.100000000000001" customHeight="1">
      <c r="A202" s="27"/>
      <c r="B202" s="16"/>
      <c r="C202" s="17"/>
      <c r="D202" s="17"/>
      <c r="E202" s="17"/>
      <c r="F202" s="16"/>
      <c r="G202" s="16"/>
      <c r="H202" s="17"/>
      <c r="I202" s="17"/>
      <c r="J202" s="17"/>
      <c r="K202" s="16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17"/>
      <c r="W202" s="17"/>
      <c r="X202" s="17"/>
      <c r="Y202" s="17"/>
      <c r="Z202" s="17"/>
      <c r="AA202" s="35"/>
      <c r="AB202" s="36"/>
      <c r="AC202" s="35"/>
      <c r="AD202" s="21"/>
      <c r="AE202" s="21"/>
      <c r="AF202" s="21"/>
      <c r="AG202" s="21"/>
      <c r="AH202" s="37"/>
      <c r="AI202" s="37"/>
      <c r="AJ202" s="21"/>
      <c r="AK202" s="21"/>
      <c r="AL202" s="37"/>
      <c r="AM202" s="37"/>
      <c r="AN202" s="21"/>
      <c r="AO202" s="21"/>
    </row>
    <row r="203" spans="1:41" ht="20.100000000000001" customHeight="1">
      <c r="A203" s="2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21"/>
      <c r="AB203" s="21"/>
      <c r="AC203" s="21"/>
      <c r="AD203" s="21"/>
      <c r="AE203" s="21"/>
      <c r="AF203" s="21"/>
      <c r="AG203" s="36"/>
      <c r="AH203" s="21"/>
      <c r="AI203" s="21"/>
      <c r="AJ203" s="21"/>
      <c r="AK203" s="21"/>
      <c r="AL203" s="21"/>
      <c r="AM203" s="21"/>
      <c r="AN203" s="21"/>
      <c r="AO203" s="21"/>
    </row>
    <row r="204" spans="1:41" ht="20.100000000000001" customHeight="1">
      <c r="A204" s="21"/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21"/>
      <c r="AB204" s="21"/>
      <c r="AC204" s="21"/>
      <c r="AD204" s="21"/>
      <c r="AE204" s="21"/>
      <c r="AF204" s="21"/>
      <c r="AG204" s="36"/>
      <c r="AH204" s="21"/>
      <c r="AI204" s="21"/>
      <c r="AJ204" s="21"/>
      <c r="AK204" s="21"/>
      <c r="AL204" s="21"/>
      <c r="AM204" s="21"/>
      <c r="AN204" s="21"/>
      <c r="AO204" s="21"/>
    </row>
    <row r="205" spans="1:41" ht="20.100000000000001" customHeight="1">
      <c r="A205" s="16"/>
      <c r="B205" s="16"/>
      <c r="C205" s="16"/>
      <c r="D205" s="16"/>
      <c r="E205" s="16"/>
      <c r="F205" s="16"/>
      <c r="G205" s="16"/>
      <c r="H205" s="17"/>
      <c r="I205" s="17"/>
      <c r="J205" s="17"/>
      <c r="K205" s="16"/>
      <c r="L205" s="16"/>
      <c r="M205" s="17"/>
      <c r="N205" s="17"/>
      <c r="O205" s="17"/>
      <c r="P205" s="16"/>
      <c r="Q205" s="16"/>
      <c r="R205" s="17"/>
      <c r="S205" s="17"/>
      <c r="T205" s="17"/>
      <c r="U205" s="16"/>
      <c r="V205" s="16"/>
      <c r="W205" s="16"/>
      <c r="X205" s="16"/>
      <c r="Y205" s="16"/>
      <c r="Z205" s="16"/>
      <c r="AA205" s="21"/>
      <c r="AB205" s="21"/>
      <c r="AC205" s="21"/>
      <c r="AD205" s="21"/>
      <c r="AE205" s="21"/>
      <c r="AF205" s="21"/>
      <c r="AG205" s="36"/>
      <c r="AH205" s="16"/>
      <c r="AI205" s="16"/>
      <c r="AJ205" s="16"/>
      <c r="AK205" s="16"/>
      <c r="AL205" s="16"/>
      <c r="AM205" s="16"/>
      <c r="AN205" s="16"/>
      <c r="AO205" s="16"/>
    </row>
    <row r="206" spans="1:41" ht="20.100000000000001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27"/>
      <c r="M206" s="27"/>
      <c r="N206" s="27"/>
      <c r="O206" s="27"/>
      <c r="P206" s="22"/>
      <c r="Q206" s="27"/>
      <c r="R206" s="27"/>
      <c r="S206" s="27"/>
      <c r="T206" s="27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16"/>
      <c r="AI206" s="16"/>
      <c r="AJ206" s="16"/>
      <c r="AK206" s="16"/>
      <c r="AL206" s="16"/>
      <c r="AM206" s="16"/>
      <c r="AN206" s="16"/>
      <c r="AO206" s="16"/>
    </row>
    <row r="207" spans="1:41" ht="20.100000000000001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27"/>
      <c r="M207" s="27"/>
      <c r="N207" s="27"/>
      <c r="O207" s="27"/>
      <c r="P207" s="22"/>
      <c r="Q207" s="27"/>
      <c r="R207" s="27"/>
      <c r="S207" s="27"/>
      <c r="T207" s="27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16"/>
      <c r="AI207" s="16"/>
      <c r="AJ207" s="16"/>
      <c r="AK207" s="16"/>
      <c r="AL207" s="16"/>
      <c r="AM207" s="16"/>
      <c r="AN207" s="16"/>
      <c r="AO207" s="16"/>
    </row>
    <row r="208" spans="1:4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</row>
    <row r="209" spans="1:44">
      <c r="A209" s="16"/>
      <c r="B209" s="16"/>
      <c r="C209" s="16"/>
      <c r="D209" s="16"/>
      <c r="E209" s="16"/>
      <c r="F209" s="16"/>
      <c r="G209" s="17"/>
      <c r="H209" s="21"/>
      <c r="I209" s="21"/>
      <c r="J209" s="21"/>
      <c r="K209" s="21"/>
      <c r="L209" s="21"/>
      <c r="M209" s="21"/>
      <c r="N209" s="21"/>
      <c r="O209" s="21"/>
      <c r="P209" s="16"/>
      <c r="Q209" s="21"/>
      <c r="R209" s="21"/>
      <c r="S209" s="21"/>
      <c r="T209" s="21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</row>
    <row r="210" spans="1:44">
      <c r="A210" s="16"/>
      <c r="B210" s="16"/>
      <c r="C210" s="16"/>
      <c r="D210" s="16"/>
      <c r="E210" s="16"/>
      <c r="F210" s="16"/>
      <c r="G210" s="17"/>
      <c r="H210" s="21"/>
      <c r="I210" s="21"/>
      <c r="J210" s="21"/>
      <c r="K210" s="21"/>
      <c r="L210" s="21"/>
      <c r="M210" s="21"/>
      <c r="N210" s="21"/>
      <c r="O210" s="21"/>
      <c r="P210" s="16"/>
      <c r="Q210" s="21"/>
      <c r="R210" s="21"/>
      <c r="S210" s="21"/>
      <c r="T210" s="21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</row>
    <row r="211" spans="1:44">
      <c r="A211" s="16"/>
      <c r="B211" s="16"/>
      <c r="C211" s="16"/>
      <c r="D211" s="16"/>
      <c r="E211" s="16"/>
      <c r="F211" s="16"/>
      <c r="G211" s="17"/>
      <c r="H211" s="21"/>
      <c r="I211" s="21"/>
      <c r="J211" s="21"/>
      <c r="K211" s="21"/>
      <c r="L211" s="21"/>
      <c r="M211" s="21"/>
      <c r="N211" s="21"/>
      <c r="O211" s="21"/>
      <c r="P211" s="16"/>
      <c r="Q211" s="21"/>
      <c r="R211" s="21"/>
      <c r="S211" s="21"/>
      <c r="T211" s="21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</row>
    <row r="212" spans="1:44">
      <c r="A212" s="16"/>
      <c r="B212" s="16"/>
      <c r="C212" s="16"/>
      <c r="D212" s="16"/>
      <c r="E212" s="16"/>
      <c r="F212" s="16"/>
      <c r="G212" s="17"/>
      <c r="H212" s="21"/>
      <c r="I212" s="21"/>
      <c r="J212" s="21"/>
      <c r="K212" s="21"/>
      <c r="L212" s="21"/>
      <c r="M212" s="21"/>
      <c r="N212" s="21"/>
      <c r="O212" s="21"/>
      <c r="P212" s="16"/>
      <c r="Q212" s="21"/>
      <c r="R212" s="21"/>
      <c r="S212" s="21"/>
      <c r="T212" s="21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</row>
    <row r="213" spans="1:44" ht="39.950000000000003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</row>
    <row r="214" spans="1:44" ht="30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</row>
    <row r="215" spans="1:44" ht="20.100000000000001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16"/>
      <c r="AQ215" s="16"/>
      <c r="AR215" s="16"/>
    </row>
    <row r="216" spans="1:44" ht="80.099999999999994" customHeight="1">
      <c r="A216" s="16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40"/>
      <c r="W216" s="40"/>
      <c r="X216" s="40"/>
      <c r="Y216" s="40"/>
      <c r="Z216" s="40"/>
      <c r="AA216" s="41"/>
      <c r="AB216" s="41"/>
      <c r="AC216" s="41"/>
      <c r="AD216" s="29"/>
      <c r="AE216" s="29"/>
      <c r="AF216" s="29"/>
      <c r="AG216" s="29"/>
      <c r="AH216" s="42"/>
      <c r="AI216" s="29"/>
      <c r="AJ216" s="30"/>
      <c r="AK216" s="30"/>
      <c r="AL216" s="31"/>
      <c r="AM216" s="25"/>
      <c r="AN216" s="31"/>
      <c r="AO216" s="25"/>
      <c r="AP216" s="30"/>
      <c r="AQ216" s="25"/>
      <c r="AR216" s="25"/>
    </row>
    <row r="217" spans="1:44" ht="20.100000000000001" customHeight="1">
      <c r="A217" s="27"/>
      <c r="B217" s="21"/>
      <c r="C217" s="21"/>
      <c r="D217" s="21"/>
      <c r="E217" s="21"/>
      <c r="F217" s="21"/>
      <c r="G217" s="32"/>
      <c r="H217" s="33"/>
      <c r="I217" s="34"/>
      <c r="J217" s="33"/>
      <c r="K217" s="32"/>
      <c r="L217" s="32"/>
      <c r="M217" s="33"/>
      <c r="N217" s="34"/>
      <c r="O217" s="33"/>
      <c r="P217" s="32"/>
      <c r="Q217" s="32"/>
      <c r="R217" s="33"/>
      <c r="S217" s="34"/>
      <c r="T217" s="33"/>
      <c r="U217" s="32"/>
      <c r="V217" s="33"/>
      <c r="W217" s="33"/>
      <c r="X217" s="33"/>
      <c r="Y217" s="33"/>
      <c r="Z217" s="33"/>
      <c r="AA217" s="35"/>
      <c r="AB217" s="36"/>
      <c r="AC217" s="35"/>
      <c r="AD217" s="21"/>
      <c r="AE217" s="21"/>
      <c r="AF217" s="21"/>
      <c r="AG217" s="21"/>
      <c r="AH217" s="37"/>
      <c r="AI217" s="37"/>
      <c r="AJ217" s="21"/>
      <c r="AK217" s="21"/>
      <c r="AL217" s="37"/>
      <c r="AM217" s="37"/>
      <c r="AN217" s="21"/>
      <c r="AO217" s="21"/>
      <c r="AP217" s="71"/>
      <c r="AQ217" s="71"/>
      <c r="AR217" s="71"/>
    </row>
    <row r="218" spans="1:44" ht="20.100000000000001" customHeight="1">
      <c r="A218" s="27"/>
      <c r="B218" s="21"/>
      <c r="C218" s="21"/>
      <c r="D218" s="21"/>
      <c r="E218" s="21"/>
      <c r="F218" s="21"/>
      <c r="G218" s="32"/>
      <c r="H218" s="33"/>
      <c r="I218" s="34"/>
      <c r="J218" s="33"/>
      <c r="K218" s="32"/>
      <c r="L218" s="32"/>
      <c r="M218" s="33"/>
      <c r="N218" s="34"/>
      <c r="O218" s="33"/>
      <c r="P218" s="32"/>
      <c r="Q218" s="32"/>
      <c r="R218" s="33"/>
      <c r="S218" s="34"/>
      <c r="T218" s="33"/>
      <c r="U218" s="32"/>
      <c r="V218" s="33"/>
      <c r="W218" s="33"/>
      <c r="X218" s="33"/>
      <c r="Y218" s="33"/>
      <c r="Z218" s="33"/>
      <c r="AA218" s="35"/>
      <c r="AB218" s="36"/>
      <c r="AC218" s="35"/>
      <c r="AD218" s="21"/>
      <c r="AE218" s="21"/>
      <c r="AF218" s="21"/>
      <c r="AG218" s="21"/>
      <c r="AH218" s="37"/>
      <c r="AI218" s="37"/>
      <c r="AJ218" s="21"/>
      <c r="AK218" s="21"/>
      <c r="AL218" s="37"/>
      <c r="AM218" s="37"/>
      <c r="AN218" s="21"/>
      <c r="AO218" s="21"/>
      <c r="AP218" s="71"/>
      <c r="AQ218" s="71"/>
      <c r="AR218" s="71"/>
    </row>
    <row r="219" spans="1:44" ht="20.100000000000001" customHeight="1">
      <c r="A219" s="27"/>
      <c r="B219" s="21"/>
      <c r="C219" s="21"/>
      <c r="D219" s="21"/>
      <c r="E219" s="21"/>
      <c r="F219" s="21"/>
      <c r="G219" s="32"/>
      <c r="H219" s="33"/>
      <c r="I219" s="34"/>
      <c r="J219" s="33"/>
      <c r="K219" s="32"/>
      <c r="L219" s="32"/>
      <c r="M219" s="33"/>
      <c r="N219" s="34"/>
      <c r="O219" s="33"/>
      <c r="P219" s="32"/>
      <c r="Q219" s="32"/>
      <c r="R219" s="33"/>
      <c r="S219" s="34"/>
      <c r="T219" s="33"/>
      <c r="U219" s="32"/>
      <c r="V219" s="33"/>
      <c r="W219" s="33"/>
      <c r="X219" s="33"/>
      <c r="Y219" s="33"/>
      <c r="Z219" s="33"/>
      <c r="AA219" s="35"/>
      <c r="AB219" s="36"/>
      <c r="AC219" s="35"/>
      <c r="AD219" s="21"/>
      <c r="AE219" s="21"/>
      <c r="AF219" s="21"/>
      <c r="AG219" s="21"/>
      <c r="AH219" s="37"/>
      <c r="AI219" s="37"/>
      <c r="AJ219" s="21"/>
      <c r="AK219" s="21"/>
      <c r="AL219" s="37"/>
      <c r="AM219" s="37"/>
      <c r="AN219" s="21"/>
      <c r="AO219" s="21"/>
      <c r="AP219" s="71"/>
      <c r="AQ219" s="71"/>
      <c r="AR219" s="71"/>
    </row>
    <row r="220" spans="1:44" ht="20.100000000000001" customHeight="1">
      <c r="A220" s="27"/>
      <c r="B220" s="21"/>
      <c r="C220" s="21"/>
      <c r="D220" s="21"/>
      <c r="E220" s="21"/>
      <c r="F220" s="21"/>
      <c r="G220" s="16"/>
      <c r="H220" s="17"/>
      <c r="I220" s="34"/>
      <c r="J220" s="17"/>
      <c r="K220" s="16"/>
      <c r="L220" s="16"/>
      <c r="M220" s="17"/>
      <c r="N220" s="34"/>
      <c r="O220" s="17"/>
      <c r="P220" s="16"/>
      <c r="Q220" s="16"/>
      <c r="R220" s="17"/>
      <c r="S220" s="34"/>
      <c r="T220" s="17"/>
      <c r="U220" s="16"/>
      <c r="V220" s="16"/>
      <c r="W220" s="16"/>
      <c r="X220" s="16"/>
      <c r="Y220" s="16"/>
      <c r="Z220" s="16"/>
      <c r="AA220" s="35"/>
      <c r="AB220" s="36"/>
      <c r="AC220" s="35"/>
      <c r="AD220" s="21"/>
      <c r="AE220" s="21"/>
      <c r="AF220" s="21"/>
      <c r="AG220" s="21"/>
      <c r="AH220" s="37"/>
      <c r="AI220" s="37"/>
      <c r="AJ220" s="21"/>
      <c r="AK220" s="21"/>
      <c r="AL220" s="37"/>
      <c r="AM220" s="37"/>
      <c r="AN220" s="21"/>
      <c r="AO220" s="21"/>
      <c r="AP220" s="71"/>
      <c r="AQ220" s="71"/>
      <c r="AR220" s="71"/>
    </row>
    <row r="221" spans="1:44" ht="20.100000000000001" customHeight="1">
      <c r="A221" s="27"/>
      <c r="B221" s="21"/>
      <c r="C221" s="17"/>
      <c r="D221" s="17"/>
      <c r="E221" s="17"/>
      <c r="F221" s="21"/>
      <c r="G221" s="21"/>
      <c r="H221" s="21"/>
      <c r="I221" s="21"/>
      <c r="J221" s="21"/>
      <c r="K221" s="21"/>
      <c r="L221" s="32"/>
      <c r="M221" s="33"/>
      <c r="N221" s="17"/>
      <c r="O221" s="33"/>
      <c r="P221" s="32"/>
      <c r="Q221" s="32"/>
      <c r="R221" s="33"/>
      <c r="S221" s="17"/>
      <c r="T221" s="33"/>
      <c r="U221" s="32"/>
      <c r="V221" s="33"/>
      <c r="W221" s="33"/>
      <c r="X221" s="33"/>
      <c r="Y221" s="33"/>
      <c r="Z221" s="33"/>
      <c r="AA221" s="35"/>
      <c r="AB221" s="36"/>
      <c r="AC221" s="35"/>
      <c r="AD221" s="21"/>
      <c r="AE221" s="21"/>
      <c r="AF221" s="21"/>
      <c r="AG221" s="21"/>
      <c r="AH221" s="37"/>
      <c r="AI221" s="37"/>
      <c r="AJ221" s="21"/>
      <c r="AK221" s="21"/>
      <c r="AL221" s="37"/>
      <c r="AM221" s="37"/>
      <c r="AN221" s="21"/>
      <c r="AO221" s="21"/>
      <c r="AP221" s="71"/>
      <c r="AQ221" s="71"/>
      <c r="AR221" s="71"/>
    </row>
    <row r="222" spans="1:44" ht="20.100000000000001" customHeight="1">
      <c r="A222" s="27"/>
      <c r="B222" s="21"/>
      <c r="C222" s="17"/>
      <c r="D222" s="17"/>
      <c r="E222" s="17"/>
      <c r="F222" s="21"/>
      <c r="G222" s="21"/>
      <c r="H222" s="21"/>
      <c r="I222" s="21"/>
      <c r="J222" s="21"/>
      <c r="K222" s="21"/>
      <c r="L222" s="32"/>
      <c r="M222" s="33"/>
      <c r="N222" s="17"/>
      <c r="O222" s="33"/>
      <c r="P222" s="32"/>
      <c r="Q222" s="32"/>
      <c r="R222" s="33"/>
      <c r="S222" s="17"/>
      <c r="T222" s="33"/>
      <c r="U222" s="32"/>
      <c r="V222" s="33"/>
      <c r="W222" s="33"/>
      <c r="X222" s="33"/>
      <c r="Y222" s="33"/>
      <c r="Z222" s="33"/>
      <c r="AA222" s="35"/>
      <c r="AB222" s="36"/>
      <c r="AC222" s="35"/>
      <c r="AD222" s="21"/>
      <c r="AE222" s="21"/>
      <c r="AF222" s="21"/>
      <c r="AG222" s="21"/>
      <c r="AH222" s="37"/>
      <c r="AI222" s="37"/>
      <c r="AJ222" s="21"/>
      <c r="AK222" s="21"/>
      <c r="AL222" s="37"/>
      <c r="AM222" s="37"/>
      <c r="AN222" s="21"/>
      <c r="AO222" s="21"/>
      <c r="AP222" s="71"/>
      <c r="AQ222" s="71"/>
      <c r="AR222" s="71"/>
    </row>
    <row r="223" spans="1:44" ht="20.100000000000001" customHeight="1">
      <c r="A223" s="27"/>
      <c r="B223" s="21"/>
      <c r="C223" s="17"/>
      <c r="D223" s="17"/>
      <c r="E223" s="17"/>
      <c r="F223" s="21"/>
      <c r="G223" s="21"/>
      <c r="H223" s="21"/>
      <c r="I223" s="21"/>
      <c r="J223" s="21"/>
      <c r="K223" s="21"/>
      <c r="L223" s="32"/>
      <c r="M223" s="33"/>
      <c r="N223" s="17"/>
      <c r="O223" s="33"/>
      <c r="P223" s="32"/>
      <c r="Q223" s="32"/>
      <c r="R223" s="33"/>
      <c r="S223" s="17"/>
      <c r="T223" s="33"/>
      <c r="U223" s="32"/>
      <c r="V223" s="33"/>
      <c r="W223" s="33"/>
      <c r="X223" s="33"/>
      <c r="Y223" s="33"/>
      <c r="Z223" s="33"/>
      <c r="AA223" s="35"/>
      <c r="AB223" s="36"/>
      <c r="AC223" s="35"/>
      <c r="AD223" s="21"/>
      <c r="AE223" s="21"/>
      <c r="AF223" s="21"/>
      <c r="AG223" s="21"/>
      <c r="AH223" s="37"/>
      <c r="AI223" s="37"/>
      <c r="AJ223" s="21"/>
      <c r="AK223" s="21"/>
      <c r="AL223" s="37"/>
      <c r="AM223" s="37"/>
      <c r="AN223" s="21"/>
      <c r="AO223" s="21"/>
      <c r="AP223" s="71"/>
      <c r="AQ223" s="71"/>
      <c r="AR223" s="71"/>
    </row>
    <row r="224" spans="1:44" ht="20.100000000000001" customHeight="1">
      <c r="A224" s="27"/>
      <c r="B224" s="16"/>
      <c r="C224" s="17"/>
      <c r="D224" s="17"/>
      <c r="E224" s="17"/>
      <c r="F224" s="16"/>
      <c r="G224" s="21"/>
      <c r="H224" s="21"/>
      <c r="I224" s="21"/>
      <c r="J224" s="21"/>
      <c r="K224" s="21"/>
      <c r="L224" s="16"/>
      <c r="M224" s="17"/>
      <c r="N224" s="17"/>
      <c r="O224" s="17"/>
      <c r="P224" s="16"/>
      <c r="Q224" s="16"/>
      <c r="R224" s="17"/>
      <c r="S224" s="17"/>
      <c r="T224" s="17"/>
      <c r="U224" s="16"/>
      <c r="V224" s="16"/>
      <c r="W224" s="16"/>
      <c r="X224" s="16"/>
      <c r="Y224" s="16"/>
      <c r="Z224" s="16"/>
      <c r="AA224" s="35"/>
      <c r="AB224" s="36"/>
      <c r="AC224" s="35"/>
      <c r="AD224" s="21"/>
      <c r="AE224" s="21"/>
      <c r="AF224" s="21"/>
      <c r="AG224" s="21"/>
      <c r="AH224" s="37"/>
      <c r="AI224" s="37"/>
      <c r="AJ224" s="21"/>
      <c r="AK224" s="21"/>
      <c r="AL224" s="37"/>
      <c r="AM224" s="37"/>
      <c r="AN224" s="21"/>
      <c r="AO224" s="21"/>
      <c r="AP224" s="71"/>
      <c r="AQ224" s="71"/>
      <c r="AR224" s="71"/>
    </row>
    <row r="225" spans="1:44" ht="20.100000000000001" customHeight="1">
      <c r="A225" s="27"/>
      <c r="B225" s="21"/>
      <c r="C225" s="17"/>
      <c r="D225" s="17"/>
      <c r="E225" s="17"/>
      <c r="F225" s="21"/>
      <c r="G225" s="21"/>
      <c r="H225" s="17"/>
      <c r="I225" s="17"/>
      <c r="J225" s="17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17"/>
      <c r="W225" s="17"/>
      <c r="X225" s="17"/>
      <c r="Y225" s="17"/>
      <c r="Z225" s="17"/>
      <c r="AA225" s="35"/>
      <c r="AB225" s="36"/>
      <c r="AC225" s="35"/>
      <c r="AD225" s="21"/>
      <c r="AE225" s="21"/>
      <c r="AF225" s="21"/>
      <c r="AG225" s="21"/>
      <c r="AH225" s="37"/>
      <c r="AI225" s="37"/>
      <c r="AJ225" s="21"/>
      <c r="AK225" s="21"/>
      <c r="AL225" s="37"/>
      <c r="AM225" s="37"/>
      <c r="AN225" s="21"/>
      <c r="AO225" s="21"/>
      <c r="AP225" s="71"/>
      <c r="AQ225" s="71"/>
      <c r="AR225" s="71"/>
    </row>
    <row r="226" spans="1:44" ht="20.100000000000001" customHeight="1">
      <c r="A226" s="27"/>
      <c r="B226" s="21"/>
      <c r="C226" s="17"/>
      <c r="D226" s="17"/>
      <c r="E226" s="17"/>
      <c r="F226" s="21"/>
      <c r="G226" s="21"/>
      <c r="H226" s="17"/>
      <c r="I226" s="17"/>
      <c r="J226" s="17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17"/>
      <c r="W226" s="17"/>
      <c r="X226" s="17"/>
      <c r="Y226" s="17"/>
      <c r="Z226" s="17"/>
      <c r="AA226" s="35"/>
      <c r="AB226" s="36"/>
      <c r="AC226" s="35"/>
      <c r="AD226" s="21"/>
      <c r="AE226" s="21"/>
      <c r="AF226" s="21"/>
      <c r="AG226" s="21"/>
      <c r="AH226" s="37"/>
      <c r="AI226" s="37"/>
      <c r="AJ226" s="21"/>
      <c r="AK226" s="21"/>
      <c r="AL226" s="37"/>
      <c r="AM226" s="37"/>
      <c r="AN226" s="21"/>
      <c r="AO226" s="21"/>
      <c r="AP226" s="71"/>
      <c r="AQ226" s="71"/>
      <c r="AR226" s="71"/>
    </row>
    <row r="227" spans="1:44" ht="20.100000000000001" customHeight="1">
      <c r="A227" s="27"/>
      <c r="B227" s="21"/>
      <c r="C227" s="17"/>
      <c r="D227" s="17"/>
      <c r="E227" s="17"/>
      <c r="F227" s="21"/>
      <c r="G227" s="21"/>
      <c r="H227" s="17"/>
      <c r="I227" s="17"/>
      <c r="J227" s="17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17"/>
      <c r="W227" s="17"/>
      <c r="X227" s="17"/>
      <c r="Y227" s="17"/>
      <c r="Z227" s="17"/>
      <c r="AA227" s="35"/>
      <c r="AB227" s="36"/>
      <c r="AC227" s="35"/>
      <c r="AD227" s="21"/>
      <c r="AE227" s="21"/>
      <c r="AF227" s="21"/>
      <c r="AG227" s="21"/>
      <c r="AH227" s="37"/>
      <c r="AI227" s="37"/>
      <c r="AJ227" s="21"/>
      <c r="AK227" s="21"/>
      <c r="AL227" s="37"/>
      <c r="AM227" s="37"/>
      <c r="AN227" s="21"/>
      <c r="AO227" s="21"/>
      <c r="AP227" s="71"/>
      <c r="AQ227" s="71"/>
      <c r="AR227" s="71"/>
    </row>
    <row r="228" spans="1:44" ht="20.100000000000001" customHeight="1">
      <c r="A228" s="27"/>
      <c r="B228" s="16"/>
      <c r="C228" s="17"/>
      <c r="D228" s="17"/>
      <c r="E228" s="17"/>
      <c r="F228" s="16"/>
      <c r="G228" s="16"/>
      <c r="H228" s="17"/>
      <c r="I228" s="17"/>
      <c r="J228" s="17"/>
      <c r="K228" s="16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17"/>
      <c r="W228" s="17"/>
      <c r="X228" s="17"/>
      <c r="Y228" s="17"/>
      <c r="Z228" s="17"/>
      <c r="AA228" s="35"/>
      <c r="AB228" s="36"/>
      <c r="AC228" s="35"/>
      <c r="AD228" s="21"/>
      <c r="AE228" s="21"/>
      <c r="AF228" s="21"/>
      <c r="AG228" s="21"/>
      <c r="AH228" s="37"/>
      <c r="AI228" s="37"/>
      <c r="AJ228" s="21"/>
      <c r="AK228" s="21"/>
      <c r="AL228" s="37"/>
      <c r="AM228" s="37"/>
      <c r="AN228" s="21"/>
      <c r="AO228" s="21"/>
      <c r="AP228" s="71"/>
      <c r="AQ228" s="71"/>
      <c r="AR228" s="71"/>
    </row>
    <row r="229" spans="1:44" ht="20.100000000000001" customHeight="1">
      <c r="A229" s="2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21"/>
      <c r="AB229" s="21"/>
      <c r="AC229" s="21"/>
      <c r="AD229" s="21"/>
      <c r="AE229" s="21"/>
      <c r="AF229" s="21"/>
      <c r="AG229" s="36"/>
      <c r="AH229" s="21"/>
      <c r="AI229" s="21"/>
      <c r="AJ229" s="21"/>
      <c r="AK229" s="21"/>
      <c r="AL229" s="21"/>
      <c r="AM229" s="21"/>
      <c r="AN229" s="21"/>
      <c r="AO229" s="21"/>
      <c r="AP229" s="71"/>
      <c r="AQ229" s="71"/>
      <c r="AR229" s="71"/>
    </row>
    <row r="230" spans="1:44" ht="20.100000000000001" customHeight="1">
      <c r="A230" s="21"/>
      <c r="B230" s="16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21"/>
      <c r="AB230" s="21"/>
      <c r="AC230" s="21"/>
      <c r="AD230" s="21"/>
      <c r="AE230" s="21"/>
      <c r="AF230" s="21"/>
      <c r="AG230" s="36"/>
      <c r="AH230" s="21"/>
      <c r="AI230" s="21"/>
      <c r="AJ230" s="21"/>
      <c r="AK230" s="21"/>
      <c r="AL230" s="21"/>
      <c r="AM230" s="21"/>
      <c r="AN230" s="21"/>
      <c r="AO230" s="21"/>
      <c r="AP230" s="71"/>
      <c r="AQ230" s="71"/>
      <c r="AR230" s="71"/>
    </row>
    <row r="231" spans="1:44" ht="20.100000000000001" customHeight="1">
      <c r="A231" s="16"/>
      <c r="B231" s="16"/>
      <c r="C231" s="16"/>
      <c r="D231" s="16"/>
      <c r="E231" s="16"/>
      <c r="F231" s="16"/>
      <c r="G231" s="16"/>
      <c r="H231" s="17"/>
      <c r="I231" s="17"/>
      <c r="J231" s="17"/>
      <c r="K231" s="16"/>
      <c r="L231" s="16"/>
      <c r="M231" s="17"/>
      <c r="N231" s="17"/>
      <c r="O231" s="17"/>
      <c r="P231" s="16"/>
      <c r="Q231" s="16"/>
      <c r="R231" s="17"/>
      <c r="S231" s="17"/>
      <c r="T231" s="17"/>
      <c r="U231" s="16"/>
      <c r="V231" s="16"/>
      <c r="W231" s="16"/>
      <c r="X231" s="16"/>
      <c r="Y231" s="16"/>
      <c r="Z231" s="16"/>
      <c r="AA231" s="21"/>
      <c r="AB231" s="21"/>
      <c r="AC231" s="21"/>
      <c r="AD231" s="21"/>
      <c r="AE231" s="21"/>
      <c r="AF231" s="21"/>
      <c r="AG231" s="36"/>
      <c r="AH231" s="16"/>
      <c r="AI231" s="16"/>
      <c r="AJ231" s="16"/>
      <c r="AK231" s="16"/>
      <c r="AL231" s="16"/>
      <c r="AM231" s="16"/>
      <c r="AN231" s="16"/>
      <c r="AO231" s="16"/>
      <c r="AP231" s="71"/>
      <c r="AQ231" s="71"/>
      <c r="AR231" s="71"/>
    </row>
    <row r="232" spans="1:44" ht="20.100000000000001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27"/>
      <c r="M232" s="27"/>
      <c r="N232" s="27"/>
      <c r="O232" s="27"/>
      <c r="P232" s="22"/>
      <c r="Q232" s="27"/>
      <c r="R232" s="27"/>
      <c r="S232" s="27"/>
      <c r="T232" s="27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16"/>
      <c r="AI232" s="16"/>
      <c r="AJ232" s="16"/>
      <c r="AK232" s="16"/>
      <c r="AL232" s="16"/>
      <c r="AM232" s="16"/>
      <c r="AN232" s="16"/>
      <c r="AO232" s="16"/>
      <c r="AP232" s="71"/>
      <c r="AQ232" s="71"/>
      <c r="AR232" s="71"/>
    </row>
    <row r="233" spans="1:44" ht="20.100000000000001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27"/>
      <c r="M233" s="27"/>
      <c r="N233" s="27"/>
      <c r="O233" s="27"/>
      <c r="P233" s="22"/>
      <c r="Q233" s="27"/>
      <c r="R233" s="27"/>
      <c r="S233" s="27"/>
      <c r="T233" s="27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</row>
    <row r="234" spans="1:4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</row>
    <row r="235" spans="1:44">
      <c r="A235" s="16"/>
      <c r="B235" s="16"/>
      <c r="C235" s="16"/>
      <c r="D235" s="16"/>
      <c r="E235" s="16"/>
      <c r="F235" s="16"/>
      <c r="G235" s="17"/>
      <c r="H235" s="21"/>
      <c r="I235" s="21"/>
      <c r="J235" s="21"/>
      <c r="K235" s="21"/>
      <c r="L235" s="21"/>
      <c r="M235" s="21"/>
      <c r="N235" s="21"/>
      <c r="O235" s="21"/>
      <c r="P235" s="16"/>
      <c r="Q235" s="21"/>
      <c r="R235" s="21"/>
      <c r="S235" s="21"/>
      <c r="T235" s="21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</row>
    <row r="236" spans="1:44">
      <c r="A236" s="16"/>
      <c r="B236" s="16"/>
      <c r="C236" s="16"/>
      <c r="D236" s="16"/>
      <c r="E236" s="16"/>
      <c r="F236" s="16"/>
      <c r="G236" s="17"/>
      <c r="H236" s="21"/>
      <c r="I236" s="21"/>
      <c r="J236" s="21"/>
      <c r="K236" s="21"/>
      <c r="L236" s="21"/>
      <c r="M236" s="21"/>
      <c r="N236" s="21"/>
      <c r="O236" s="21"/>
      <c r="P236" s="16"/>
      <c r="Q236" s="21"/>
      <c r="R236" s="21"/>
      <c r="S236" s="21"/>
      <c r="T236" s="21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</row>
    <row r="237" spans="1:44">
      <c r="A237" s="16"/>
      <c r="B237" s="16"/>
      <c r="C237" s="16"/>
      <c r="D237" s="16"/>
      <c r="E237" s="16"/>
      <c r="F237" s="16"/>
      <c r="G237" s="17"/>
      <c r="H237" s="21"/>
      <c r="I237" s="21"/>
      <c r="J237" s="21"/>
      <c r="K237" s="21"/>
      <c r="L237" s="21"/>
      <c r="M237" s="21"/>
      <c r="N237" s="21"/>
      <c r="O237" s="21"/>
      <c r="P237" s="16"/>
      <c r="Q237" s="21"/>
      <c r="R237" s="21"/>
      <c r="S237" s="21"/>
      <c r="T237" s="21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</row>
    <row r="238" spans="1:44">
      <c r="A238" s="16"/>
      <c r="B238" s="16"/>
      <c r="C238" s="16"/>
      <c r="D238" s="16"/>
      <c r="E238" s="16"/>
      <c r="F238" s="16"/>
      <c r="G238" s="17"/>
      <c r="H238" s="21"/>
      <c r="I238" s="21"/>
      <c r="J238" s="21"/>
      <c r="K238" s="21"/>
      <c r="L238" s="21"/>
      <c r="M238" s="21"/>
      <c r="N238" s="21"/>
      <c r="O238" s="21"/>
      <c r="P238" s="16"/>
      <c r="Q238" s="21"/>
      <c r="R238" s="21"/>
      <c r="S238" s="21"/>
      <c r="T238" s="21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</row>
    <row r="239" spans="1:44">
      <c r="A239" s="16"/>
      <c r="B239" s="16"/>
      <c r="C239" s="16"/>
      <c r="D239" s="16"/>
      <c r="E239" s="16"/>
      <c r="F239" s="16"/>
      <c r="G239" s="17"/>
      <c r="H239" s="21"/>
      <c r="I239" s="21"/>
      <c r="J239" s="21"/>
      <c r="K239" s="21"/>
      <c r="L239" s="21"/>
      <c r="M239" s="21"/>
      <c r="N239" s="21"/>
      <c r="O239" s="21"/>
      <c r="P239" s="16"/>
      <c r="Q239" s="21"/>
      <c r="R239" s="21"/>
      <c r="S239" s="21"/>
      <c r="T239" s="21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</row>
    <row r="240" spans="1:44">
      <c r="A240" s="16"/>
      <c r="B240" s="16"/>
      <c r="C240" s="16"/>
      <c r="D240" s="16"/>
      <c r="E240" s="16"/>
      <c r="F240" s="16"/>
      <c r="G240" s="17"/>
      <c r="H240" s="21"/>
      <c r="I240" s="21"/>
      <c r="J240" s="21"/>
      <c r="K240" s="21"/>
      <c r="L240" s="21"/>
      <c r="M240" s="21"/>
      <c r="N240" s="21"/>
      <c r="O240" s="21"/>
      <c r="P240" s="16"/>
      <c r="Q240" s="21"/>
      <c r="R240" s="21"/>
      <c r="S240" s="21"/>
      <c r="T240" s="21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</row>
    <row r="241" spans="1: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</row>
    <row r="242" spans="1:4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</row>
    <row r="243" spans="1:4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</row>
    <row r="244" spans="1:4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</row>
    <row r="245" spans="1:4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</row>
    <row r="246" spans="1:4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</row>
    <row r="247" spans="1:4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</row>
    <row r="248" spans="1:4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</row>
    <row r="249" spans="1:4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</row>
    <row r="250" spans="1:4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</row>
    <row r="251" spans="1:4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</row>
    <row r="252" spans="1:4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</row>
    <row r="253" spans="1:4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</row>
    <row r="254" spans="1:4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</row>
    <row r="255" spans="1:4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</row>
    <row r="256" spans="1:4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</row>
  </sheetData>
  <mergeCells count="140">
    <mergeCell ref="AC30:AE30"/>
    <mergeCell ref="AF30:AM30"/>
    <mergeCell ref="W26:AB30"/>
    <mergeCell ref="AL4:AM4"/>
    <mergeCell ref="A5:A8"/>
    <mergeCell ref="B5:F8"/>
    <mergeCell ref="G5:G7"/>
    <mergeCell ref="K5:K7"/>
    <mergeCell ref="Q5:Q7"/>
    <mergeCell ref="U5:U7"/>
    <mergeCell ref="V5:V7"/>
    <mergeCell ref="Z5:Z7"/>
    <mergeCell ref="AA5:AA8"/>
    <mergeCell ref="B4:F4"/>
    <mergeCell ref="G4:K4"/>
    <mergeCell ref="Q4:U4"/>
    <mergeCell ref="V4:Z4"/>
    <mergeCell ref="AA4:AC4"/>
    <mergeCell ref="AD4:AE4"/>
    <mergeCell ref="AF4:AG4"/>
    <mergeCell ref="AH4:AI4"/>
    <mergeCell ref="AK5:AK8"/>
    <mergeCell ref="AL5:AM8"/>
    <mergeCell ref="A13:A16"/>
    <mergeCell ref="AN5:AN8"/>
    <mergeCell ref="AO5:AO8"/>
    <mergeCell ref="A9:A12"/>
    <mergeCell ref="B9:B11"/>
    <mergeCell ref="F9:F11"/>
    <mergeCell ref="G9:K12"/>
    <mergeCell ref="Q9:Q11"/>
    <mergeCell ref="U9:U11"/>
    <mergeCell ref="AB5:AB8"/>
    <mergeCell ref="AC5:AC8"/>
    <mergeCell ref="AD5:AE8"/>
    <mergeCell ref="AF5:AG8"/>
    <mergeCell ref="AH5:AI8"/>
    <mergeCell ref="AJ5:AJ8"/>
    <mergeCell ref="AO9:AO12"/>
    <mergeCell ref="AJ9:AJ12"/>
    <mergeCell ref="AK9:AK12"/>
    <mergeCell ref="AL9:AM12"/>
    <mergeCell ref="AN9:AN12"/>
    <mergeCell ref="B13:B15"/>
    <mergeCell ref="F13:F15"/>
    <mergeCell ref="G13:G15"/>
    <mergeCell ref="K13:K15"/>
    <mergeCell ref="V13:V15"/>
    <mergeCell ref="Z13:Z15"/>
    <mergeCell ref="AA13:AA16"/>
    <mergeCell ref="AF9:AG12"/>
    <mergeCell ref="AH9:AI12"/>
    <mergeCell ref="V9:V11"/>
    <mergeCell ref="Z9:Z11"/>
    <mergeCell ref="AA9:AA12"/>
    <mergeCell ref="AB9:AB12"/>
    <mergeCell ref="AC9:AC12"/>
    <mergeCell ref="AD9:AE12"/>
    <mergeCell ref="AF26:AM26"/>
    <mergeCell ref="AC27:AE27"/>
    <mergeCell ref="AF27:AM27"/>
    <mergeCell ref="AC28:AE28"/>
    <mergeCell ref="AF28:AM28"/>
    <mergeCell ref="AC29:AE29"/>
    <mergeCell ref="AF29:AM29"/>
    <mergeCell ref="AF21:AG24"/>
    <mergeCell ref="AH21:AI24"/>
    <mergeCell ref="AJ21:AJ24"/>
    <mergeCell ref="AK21:AK24"/>
    <mergeCell ref="AL21:AM24"/>
    <mergeCell ref="AP229:AP232"/>
    <mergeCell ref="AQ229:AQ232"/>
    <mergeCell ref="AR229:AR232"/>
    <mergeCell ref="AP217:AP220"/>
    <mergeCell ref="AQ217:AQ220"/>
    <mergeCell ref="AR217:AR220"/>
    <mergeCell ref="AP221:AP224"/>
    <mergeCell ref="AQ221:AQ224"/>
    <mergeCell ref="AR221:AR224"/>
    <mergeCell ref="P5:P7"/>
    <mergeCell ref="L9:L11"/>
    <mergeCell ref="P9:P11"/>
    <mergeCell ref="L13:P16"/>
    <mergeCell ref="AP225:AP228"/>
    <mergeCell ref="AQ225:AQ228"/>
    <mergeCell ref="AR225:AR228"/>
    <mergeCell ref="AO21:AO24"/>
    <mergeCell ref="U21:U23"/>
    <mergeCell ref="V21:Z24"/>
    <mergeCell ref="AA21:AA24"/>
    <mergeCell ref="AB21:AB24"/>
    <mergeCell ref="AC21:AC24"/>
    <mergeCell ref="AD21:AE24"/>
    <mergeCell ref="AK13:AK16"/>
    <mergeCell ref="AL13:AM16"/>
    <mergeCell ref="AN13:AN16"/>
    <mergeCell ref="AO13:AO16"/>
    <mergeCell ref="Q21:Q23"/>
    <mergeCell ref="AB13:AB16"/>
    <mergeCell ref="AC13:AC16"/>
    <mergeCell ref="L21:L23"/>
    <mergeCell ref="AN21:AN24"/>
    <mergeCell ref="AC26:AE26"/>
    <mergeCell ref="P21:P23"/>
    <mergeCell ref="A17:A20"/>
    <mergeCell ref="B17:B19"/>
    <mergeCell ref="F17:F19"/>
    <mergeCell ref="G17:G19"/>
    <mergeCell ref="K17:K19"/>
    <mergeCell ref="L17:L19"/>
    <mergeCell ref="P17:P19"/>
    <mergeCell ref="A21:A24"/>
    <mergeCell ref="B21:B23"/>
    <mergeCell ref="F21:F23"/>
    <mergeCell ref="G21:G23"/>
    <mergeCell ref="K21:K23"/>
    <mergeCell ref="A1:AN1"/>
    <mergeCell ref="A2:AN2"/>
    <mergeCell ref="AN17:AN20"/>
    <mergeCell ref="AO17:AO20"/>
    <mergeCell ref="Q13:Q15"/>
    <mergeCell ref="U13:U15"/>
    <mergeCell ref="V17:V19"/>
    <mergeCell ref="Z17:Z19"/>
    <mergeCell ref="Q17:U20"/>
    <mergeCell ref="AD17:AE20"/>
    <mergeCell ref="AF17:AG20"/>
    <mergeCell ref="AH17:AI20"/>
    <mergeCell ref="AJ17:AJ20"/>
    <mergeCell ref="AK17:AK20"/>
    <mergeCell ref="AL17:AM20"/>
    <mergeCell ref="AA17:AA20"/>
    <mergeCell ref="AB17:AB20"/>
    <mergeCell ref="AC17:AC20"/>
    <mergeCell ref="AD13:AE16"/>
    <mergeCell ref="AF13:AG16"/>
    <mergeCell ref="AH13:AI16"/>
    <mergeCell ref="AJ13:AJ16"/>
    <mergeCell ref="L4:P4"/>
    <mergeCell ref="L5:L7"/>
  </mergeCells>
  <phoneticPr fontId="2"/>
  <pageMargins left="0.7" right="0.7" top="0.75" bottom="0.75" header="0.3" footer="0.3"/>
  <pageSetup paperSize="9" scale="5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0"/>
  <sheetViews>
    <sheetView view="pageBreakPreview" zoomScale="85" zoomScaleNormal="85" zoomScaleSheetLayoutView="85" workbookViewId="0">
      <selection activeCell="A2" sqref="A2:AS2"/>
    </sheetView>
  </sheetViews>
  <sheetFormatPr defaultRowHeight="13.5"/>
  <cols>
    <col min="1" max="1" width="14.875" customWidth="1"/>
    <col min="2" max="3" width="3.625" customWidth="1"/>
    <col min="4" max="4" width="3.375" customWidth="1"/>
    <col min="5" max="8" width="3.625" customWidth="1"/>
    <col min="9" max="9" width="3.125" customWidth="1"/>
    <col min="10" max="13" width="3.625" customWidth="1"/>
    <col min="14" max="14" width="3.125" customWidth="1"/>
    <col min="15" max="18" width="3.625" customWidth="1"/>
    <col min="19" max="19" width="3.125" customWidth="1"/>
    <col min="20" max="23" width="3.625" customWidth="1"/>
    <col min="24" max="24" width="3.375" customWidth="1"/>
    <col min="25" max="28" width="3.625" customWidth="1"/>
    <col min="29" max="29" width="3.375" customWidth="1"/>
    <col min="30" max="31" width="3.625" customWidth="1"/>
    <col min="32" max="32" width="3.875" customWidth="1"/>
    <col min="33" max="33" width="3.125" customWidth="1"/>
    <col min="34" max="34" width="3.875" customWidth="1"/>
    <col min="35" max="38" width="2.625" customWidth="1"/>
    <col min="39" max="40" width="5" customWidth="1"/>
    <col min="41" max="42" width="4.625" customWidth="1"/>
    <col min="43" max="43" width="4.5" customWidth="1"/>
    <col min="44" max="44" width="4.875" customWidth="1"/>
    <col min="45" max="45" width="6.125" customWidth="1"/>
    <col min="46" max="46" width="5.25" customWidth="1"/>
    <col min="47" max="49" width="3.625" customWidth="1"/>
    <col min="267" max="267" width="14.875" customWidth="1"/>
    <col min="268" max="269" width="3.625" customWidth="1"/>
    <col min="270" max="270" width="3.375" customWidth="1"/>
    <col min="271" max="274" width="3.625" customWidth="1"/>
    <col min="275" max="275" width="3.125" customWidth="1"/>
    <col min="276" max="279" width="3.625" customWidth="1"/>
    <col min="280" max="280" width="3.125" customWidth="1"/>
    <col min="281" max="284" width="3.625" customWidth="1"/>
    <col min="285" max="285" width="3.375" customWidth="1"/>
    <col min="286" max="287" width="3.625" customWidth="1"/>
    <col min="288" max="288" width="3.875" customWidth="1"/>
    <col min="289" max="289" width="3.125" customWidth="1"/>
    <col min="290" max="290" width="3.875" customWidth="1"/>
    <col min="291" max="294" width="2.625" customWidth="1"/>
    <col min="295" max="296" width="5" customWidth="1"/>
    <col min="297" max="298" width="4.625" customWidth="1"/>
    <col min="299" max="299" width="4.5" customWidth="1"/>
    <col min="300" max="300" width="4.875" customWidth="1"/>
    <col min="301" max="301" width="6.125" customWidth="1"/>
    <col min="302" max="302" width="5.25" customWidth="1"/>
    <col min="303" max="305" width="3.625" customWidth="1"/>
    <col min="523" max="523" width="14.875" customWidth="1"/>
    <col min="524" max="525" width="3.625" customWidth="1"/>
    <col min="526" max="526" width="3.375" customWidth="1"/>
    <col min="527" max="530" width="3.625" customWidth="1"/>
    <col min="531" max="531" width="3.125" customWidth="1"/>
    <col min="532" max="535" width="3.625" customWidth="1"/>
    <col min="536" max="536" width="3.125" customWidth="1"/>
    <col min="537" max="540" width="3.625" customWidth="1"/>
    <col min="541" max="541" width="3.375" customWidth="1"/>
    <col min="542" max="543" width="3.625" customWidth="1"/>
    <col min="544" max="544" width="3.875" customWidth="1"/>
    <col min="545" max="545" width="3.125" customWidth="1"/>
    <col min="546" max="546" width="3.875" customWidth="1"/>
    <col min="547" max="550" width="2.625" customWidth="1"/>
    <col min="551" max="552" width="5" customWidth="1"/>
    <col min="553" max="554" width="4.625" customWidth="1"/>
    <col min="555" max="555" width="4.5" customWidth="1"/>
    <col min="556" max="556" width="4.875" customWidth="1"/>
    <col min="557" max="557" width="6.125" customWidth="1"/>
    <col min="558" max="558" width="5.25" customWidth="1"/>
    <col min="559" max="561" width="3.625" customWidth="1"/>
    <col min="779" max="779" width="14.875" customWidth="1"/>
    <col min="780" max="781" width="3.625" customWidth="1"/>
    <col min="782" max="782" width="3.375" customWidth="1"/>
    <col min="783" max="786" width="3.625" customWidth="1"/>
    <col min="787" max="787" width="3.125" customWidth="1"/>
    <col min="788" max="791" width="3.625" customWidth="1"/>
    <col min="792" max="792" width="3.125" customWidth="1"/>
    <col min="793" max="796" width="3.625" customWidth="1"/>
    <col min="797" max="797" width="3.375" customWidth="1"/>
    <col min="798" max="799" width="3.625" customWidth="1"/>
    <col min="800" max="800" width="3.875" customWidth="1"/>
    <col min="801" max="801" width="3.125" customWidth="1"/>
    <col min="802" max="802" width="3.875" customWidth="1"/>
    <col min="803" max="806" width="2.625" customWidth="1"/>
    <col min="807" max="808" width="5" customWidth="1"/>
    <col min="809" max="810" width="4.625" customWidth="1"/>
    <col min="811" max="811" width="4.5" customWidth="1"/>
    <col min="812" max="812" width="4.875" customWidth="1"/>
    <col min="813" max="813" width="6.125" customWidth="1"/>
    <col min="814" max="814" width="5.25" customWidth="1"/>
    <col min="815" max="817" width="3.625" customWidth="1"/>
    <col min="1035" max="1035" width="14.875" customWidth="1"/>
    <col min="1036" max="1037" width="3.625" customWidth="1"/>
    <col min="1038" max="1038" width="3.375" customWidth="1"/>
    <col min="1039" max="1042" width="3.625" customWidth="1"/>
    <col min="1043" max="1043" width="3.125" customWidth="1"/>
    <col min="1044" max="1047" width="3.625" customWidth="1"/>
    <col min="1048" max="1048" width="3.125" customWidth="1"/>
    <col min="1049" max="1052" width="3.625" customWidth="1"/>
    <col min="1053" max="1053" width="3.375" customWidth="1"/>
    <col min="1054" max="1055" width="3.625" customWidth="1"/>
    <col min="1056" max="1056" width="3.875" customWidth="1"/>
    <col min="1057" max="1057" width="3.125" customWidth="1"/>
    <col min="1058" max="1058" width="3.875" customWidth="1"/>
    <col min="1059" max="1062" width="2.625" customWidth="1"/>
    <col min="1063" max="1064" width="5" customWidth="1"/>
    <col min="1065" max="1066" width="4.625" customWidth="1"/>
    <col min="1067" max="1067" width="4.5" customWidth="1"/>
    <col min="1068" max="1068" width="4.875" customWidth="1"/>
    <col min="1069" max="1069" width="6.125" customWidth="1"/>
    <col min="1070" max="1070" width="5.25" customWidth="1"/>
    <col min="1071" max="1073" width="3.625" customWidth="1"/>
    <col min="1291" max="1291" width="14.875" customWidth="1"/>
    <col min="1292" max="1293" width="3.625" customWidth="1"/>
    <col min="1294" max="1294" width="3.375" customWidth="1"/>
    <col min="1295" max="1298" width="3.625" customWidth="1"/>
    <col min="1299" max="1299" width="3.125" customWidth="1"/>
    <col min="1300" max="1303" width="3.625" customWidth="1"/>
    <col min="1304" max="1304" width="3.125" customWidth="1"/>
    <col min="1305" max="1308" width="3.625" customWidth="1"/>
    <col min="1309" max="1309" width="3.375" customWidth="1"/>
    <col min="1310" max="1311" width="3.625" customWidth="1"/>
    <col min="1312" max="1312" width="3.875" customWidth="1"/>
    <col min="1313" max="1313" width="3.125" customWidth="1"/>
    <col min="1314" max="1314" width="3.875" customWidth="1"/>
    <col min="1315" max="1318" width="2.625" customWidth="1"/>
    <col min="1319" max="1320" width="5" customWidth="1"/>
    <col min="1321" max="1322" width="4.625" customWidth="1"/>
    <col min="1323" max="1323" width="4.5" customWidth="1"/>
    <col min="1324" max="1324" width="4.875" customWidth="1"/>
    <col min="1325" max="1325" width="6.125" customWidth="1"/>
    <col min="1326" max="1326" width="5.25" customWidth="1"/>
    <col min="1327" max="1329" width="3.625" customWidth="1"/>
    <col min="1547" max="1547" width="14.875" customWidth="1"/>
    <col min="1548" max="1549" width="3.625" customWidth="1"/>
    <col min="1550" max="1550" width="3.375" customWidth="1"/>
    <col min="1551" max="1554" width="3.625" customWidth="1"/>
    <col min="1555" max="1555" width="3.125" customWidth="1"/>
    <col min="1556" max="1559" width="3.625" customWidth="1"/>
    <col min="1560" max="1560" width="3.125" customWidth="1"/>
    <col min="1561" max="1564" width="3.625" customWidth="1"/>
    <col min="1565" max="1565" width="3.375" customWidth="1"/>
    <col min="1566" max="1567" width="3.625" customWidth="1"/>
    <col min="1568" max="1568" width="3.875" customWidth="1"/>
    <col min="1569" max="1569" width="3.125" customWidth="1"/>
    <col min="1570" max="1570" width="3.875" customWidth="1"/>
    <col min="1571" max="1574" width="2.625" customWidth="1"/>
    <col min="1575" max="1576" width="5" customWidth="1"/>
    <col min="1577" max="1578" width="4.625" customWidth="1"/>
    <col min="1579" max="1579" width="4.5" customWidth="1"/>
    <col min="1580" max="1580" width="4.875" customWidth="1"/>
    <col min="1581" max="1581" width="6.125" customWidth="1"/>
    <col min="1582" max="1582" width="5.25" customWidth="1"/>
    <col min="1583" max="1585" width="3.625" customWidth="1"/>
    <col min="1803" max="1803" width="14.875" customWidth="1"/>
    <col min="1804" max="1805" width="3.625" customWidth="1"/>
    <col min="1806" max="1806" width="3.375" customWidth="1"/>
    <col min="1807" max="1810" width="3.625" customWidth="1"/>
    <col min="1811" max="1811" width="3.125" customWidth="1"/>
    <col min="1812" max="1815" width="3.625" customWidth="1"/>
    <col min="1816" max="1816" width="3.125" customWidth="1"/>
    <col min="1817" max="1820" width="3.625" customWidth="1"/>
    <col min="1821" max="1821" width="3.375" customWidth="1"/>
    <col min="1822" max="1823" width="3.625" customWidth="1"/>
    <col min="1824" max="1824" width="3.875" customWidth="1"/>
    <col min="1825" max="1825" width="3.125" customWidth="1"/>
    <col min="1826" max="1826" width="3.875" customWidth="1"/>
    <col min="1827" max="1830" width="2.625" customWidth="1"/>
    <col min="1831" max="1832" width="5" customWidth="1"/>
    <col min="1833" max="1834" width="4.625" customWidth="1"/>
    <col min="1835" max="1835" width="4.5" customWidth="1"/>
    <col min="1836" max="1836" width="4.875" customWidth="1"/>
    <col min="1837" max="1837" width="6.125" customWidth="1"/>
    <col min="1838" max="1838" width="5.25" customWidth="1"/>
    <col min="1839" max="1841" width="3.625" customWidth="1"/>
    <col min="2059" max="2059" width="14.875" customWidth="1"/>
    <col min="2060" max="2061" width="3.625" customWidth="1"/>
    <col min="2062" max="2062" width="3.375" customWidth="1"/>
    <col min="2063" max="2066" width="3.625" customWidth="1"/>
    <col min="2067" max="2067" width="3.125" customWidth="1"/>
    <col min="2068" max="2071" width="3.625" customWidth="1"/>
    <col min="2072" max="2072" width="3.125" customWidth="1"/>
    <col min="2073" max="2076" width="3.625" customWidth="1"/>
    <col min="2077" max="2077" width="3.375" customWidth="1"/>
    <col min="2078" max="2079" width="3.625" customWidth="1"/>
    <col min="2080" max="2080" width="3.875" customWidth="1"/>
    <col min="2081" max="2081" width="3.125" customWidth="1"/>
    <col min="2082" max="2082" width="3.875" customWidth="1"/>
    <col min="2083" max="2086" width="2.625" customWidth="1"/>
    <col min="2087" max="2088" width="5" customWidth="1"/>
    <col min="2089" max="2090" width="4.625" customWidth="1"/>
    <col min="2091" max="2091" width="4.5" customWidth="1"/>
    <col min="2092" max="2092" width="4.875" customWidth="1"/>
    <col min="2093" max="2093" width="6.125" customWidth="1"/>
    <col min="2094" max="2094" width="5.25" customWidth="1"/>
    <col min="2095" max="2097" width="3.625" customWidth="1"/>
    <col min="2315" max="2315" width="14.875" customWidth="1"/>
    <col min="2316" max="2317" width="3.625" customWidth="1"/>
    <col min="2318" max="2318" width="3.375" customWidth="1"/>
    <col min="2319" max="2322" width="3.625" customWidth="1"/>
    <col min="2323" max="2323" width="3.125" customWidth="1"/>
    <col min="2324" max="2327" width="3.625" customWidth="1"/>
    <col min="2328" max="2328" width="3.125" customWidth="1"/>
    <col min="2329" max="2332" width="3.625" customWidth="1"/>
    <col min="2333" max="2333" width="3.375" customWidth="1"/>
    <col min="2334" max="2335" width="3.625" customWidth="1"/>
    <col min="2336" max="2336" width="3.875" customWidth="1"/>
    <col min="2337" max="2337" width="3.125" customWidth="1"/>
    <col min="2338" max="2338" width="3.875" customWidth="1"/>
    <col min="2339" max="2342" width="2.625" customWidth="1"/>
    <col min="2343" max="2344" width="5" customWidth="1"/>
    <col min="2345" max="2346" width="4.625" customWidth="1"/>
    <col min="2347" max="2347" width="4.5" customWidth="1"/>
    <col min="2348" max="2348" width="4.875" customWidth="1"/>
    <col min="2349" max="2349" width="6.125" customWidth="1"/>
    <col min="2350" max="2350" width="5.25" customWidth="1"/>
    <col min="2351" max="2353" width="3.625" customWidth="1"/>
    <col min="2571" max="2571" width="14.875" customWidth="1"/>
    <col min="2572" max="2573" width="3.625" customWidth="1"/>
    <col min="2574" max="2574" width="3.375" customWidth="1"/>
    <col min="2575" max="2578" width="3.625" customWidth="1"/>
    <col min="2579" max="2579" width="3.125" customWidth="1"/>
    <col min="2580" max="2583" width="3.625" customWidth="1"/>
    <col min="2584" max="2584" width="3.125" customWidth="1"/>
    <col min="2585" max="2588" width="3.625" customWidth="1"/>
    <col min="2589" max="2589" width="3.375" customWidth="1"/>
    <col min="2590" max="2591" width="3.625" customWidth="1"/>
    <col min="2592" max="2592" width="3.875" customWidth="1"/>
    <col min="2593" max="2593" width="3.125" customWidth="1"/>
    <col min="2594" max="2594" width="3.875" customWidth="1"/>
    <col min="2595" max="2598" width="2.625" customWidth="1"/>
    <col min="2599" max="2600" width="5" customWidth="1"/>
    <col min="2601" max="2602" width="4.625" customWidth="1"/>
    <col min="2603" max="2603" width="4.5" customWidth="1"/>
    <col min="2604" max="2604" width="4.875" customWidth="1"/>
    <col min="2605" max="2605" width="6.125" customWidth="1"/>
    <col min="2606" max="2606" width="5.25" customWidth="1"/>
    <col min="2607" max="2609" width="3.625" customWidth="1"/>
    <col min="2827" max="2827" width="14.875" customWidth="1"/>
    <col min="2828" max="2829" width="3.625" customWidth="1"/>
    <col min="2830" max="2830" width="3.375" customWidth="1"/>
    <col min="2831" max="2834" width="3.625" customWidth="1"/>
    <col min="2835" max="2835" width="3.125" customWidth="1"/>
    <col min="2836" max="2839" width="3.625" customWidth="1"/>
    <col min="2840" max="2840" width="3.125" customWidth="1"/>
    <col min="2841" max="2844" width="3.625" customWidth="1"/>
    <col min="2845" max="2845" width="3.375" customWidth="1"/>
    <col min="2846" max="2847" width="3.625" customWidth="1"/>
    <col min="2848" max="2848" width="3.875" customWidth="1"/>
    <col min="2849" max="2849" width="3.125" customWidth="1"/>
    <col min="2850" max="2850" width="3.875" customWidth="1"/>
    <col min="2851" max="2854" width="2.625" customWidth="1"/>
    <col min="2855" max="2856" width="5" customWidth="1"/>
    <col min="2857" max="2858" width="4.625" customWidth="1"/>
    <col min="2859" max="2859" width="4.5" customWidth="1"/>
    <col min="2860" max="2860" width="4.875" customWidth="1"/>
    <col min="2861" max="2861" width="6.125" customWidth="1"/>
    <col min="2862" max="2862" width="5.25" customWidth="1"/>
    <col min="2863" max="2865" width="3.625" customWidth="1"/>
    <col min="3083" max="3083" width="14.875" customWidth="1"/>
    <col min="3084" max="3085" width="3.625" customWidth="1"/>
    <col min="3086" max="3086" width="3.375" customWidth="1"/>
    <col min="3087" max="3090" width="3.625" customWidth="1"/>
    <col min="3091" max="3091" width="3.125" customWidth="1"/>
    <col min="3092" max="3095" width="3.625" customWidth="1"/>
    <col min="3096" max="3096" width="3.125" customWidth="1"/>
    <col min="3097" max="3100" width="3.625" customWidth="1"/>
    <col min="3101" max="3101" width="3.375" customWidth="1"/>
    <col min="3102" max="3103" width="3.625" customWidth="1"/>
    <col min="3104" max="3104" width="3.875" customWidth="1"/>
    <col min="3105" max="3105" width="3.125" customWidth="1"/>
    <col min="3106" max="3106" width="3.875" customWidth="1"/>
    <col min="3107" max="3110" width="2.625" customWidth="1"/>
    <col min="3111" max="3112" width="5" customWidth="1"/>
    <col min="3113" max="3114" width="4.625" customWidth="1"/>
    <col min="3115" max="3115" width="4.5" customWidth="1"/>
    <col min="3116" max="3116" width="4.875" customWidth="1"/>
    <col min="3117" max="3117" width="6.125" customWidth="1"/>
    <col min="3118" max="3118" width="5.25" customWidth="1"/>
    <col min="3119" max="3121" width="3.625" customWidth="1"/>
    <col min="3339" max="3339" width="14.875" customWidth="1"/>
    <col min="3340" max="3341" width="3.625" customWidth="1"/>
    <col min="3342" max="3342" width="3.375" customWidth="1"/>
    <col min="3343" max="3346" width="3.625" customWidth="1"/>
    <col min="3347" max="3347" width="3.125" customWidth="1"/>
    <col min="3348" max="3351" width="3.625" customWidth="1"/>
    <col min="3352" max="3352" width="3.125" customWidth="1"/>
    <col min="3353" max="3356" width="3.625" customWidth="1"/>
    <col min="3357" max="3357" width="3.375" customWidth="1"/>
    <col min="3358" max="3359" width="3.625" customWidth="1"/>
    <col min="3360" max="3360" width="3.875" customWidth="1"/>
    <col min="3361" max="3361" width="3.125" customWidth="1"/>
    <col min="3362" max="3362" width="3.875" customWidth="1"/>
    <col min="3363" max="3366" width="2.625" customWidth="1"/>
    <col min="3367" max="3368" width="5" customWidth="1"/>
    <col min="3369" max="3370" width="4.625" customWidth="1"/>
    <col min="3371" max="3371" width="4.5" customWidth="1"/>
    <col min="3372" max="3372" width="4.875" customWidth="1"/>
    <col min="3373" max="3373" width="6.125" customWidth="1"/>
    <col min="3374" max="3374" width="5.25" customWidth="1"/>
    <col min="3375" max="3377" width="3.625" customWidth="1"/>
    <col min="3595" max="3595" width="14.875" customWidth="1"/>
    <col min="3596" max="3597" width="3.625" customWidth="1"/>
    <col min="3598" max="3598" width="3.375" customWidth="1"/>
    <col min="3599" max="3602" width="3.625" customWidth="1"/>
    <col min="3603" max="3603" width="3.125" customWidth="1"/>
    <col min="3604" max="3607" width="3.625" customWidth="1"/>
    <col min="3608" max="3608" width="3.125" customWidth="1"/>
    <col min="3609" max="3612" width="3.625" customWidth="1"/>
    <col min="3613" max="3613" width="3.375" customWidth="1"/>
    <col min="3614" max="3615" width="3.625" customWidth="1"/>
    <col min="3616" max="3616" width="3.875" customWidth="1"/>
    <col min="3617" max="3617" width="3.125" customWidth="1"/>
    <col min="3618" max="3618" width="3.875" customWidth="1"/>
    <col min="3619" max="3622" width="2.625" customWidth="1"/>
    <col min="3623" max="3624" width="5" customWidth="1"/>
    <col min="3625" max="3626" width="4.625" customWidth="1"/>
    <col min="3627" max="3627" width="4.5" customWidth="1"/>
    <col min="3628" max="3628" width="4.875" customWidth="1"/>
    <col min="3629" max="3629" width="6.125" customWidth="1"/>
    <col min="3630" max="3630" width="5.25" customWidth="1"/>
    <col min="3631" max="3633" width="3.625" customWidth="1"/>
    <col min="3851" max="3851" width="14.875" customWidth="1"/>
    <col min="3852" max="3853" width="3.625" customWidth="1"/>
    <col min="3854" max="3854" width="3.375" customWidth="1"/>
    <col min="3855" max="3858" width="3.625" customWidth="1"/>
    <col min="3859" max="3859" width="3.125" customWidth="1"/>
    <col min="3860" max="3863" width="3.625" customWidth="1"/>
    <col min="3864" max="3864" width="3.125" customWidth="1"/>
    <col min="3865" max="3868" width="3.625" customWidth="1"/>
    <col min="3869" max="3869" width="3.375" customWidth="1"/>
    <col min="3870" max="3871" width="3.625" customWidth="1"/>
    <col min="3872" max="3872" width="3.875" customWidth="1"/>
    <col min="3873" max="3873" width="3.125" customWidth="1"/>
    <col min="3874" max="3874" width="3.875" customWidth="1"/>
    <col min="3875" max="3878" width="2.625" customWidth="1"/>
    <col min="3879" max="3880" width="5" customWidth="1"/>
    <col min="3881" max="3882" width="4.625" customWidth="1"/>
    <col min="3883" max="3883" width="4.5" customWidth="1"/>
    <col min="3884" max="3884" width="4.875" customWidth="1"/>
    <col min="3885" max="3885" width="6.125" customWidth="1"/>
    <col min="3886" max="3886" width="5.25" customWidth="1"/>
    <col min="3887" max="3889" width="3.625" customWidth="1"/>
    <col min="4107" max="4107" width="14.875" customWidth="1"/>
    <col min="4108" max="4109" width="3.625" customWidth="1"/>
    <col min="4110" max="4110" width="3.375" customWidth="1"/>
    <col min="4111" max="4114" width="3.625" customWidth="1"/>
    <col min="4115" max="4115" width="3.125" customWidth="1"/>
    <col min="4116" max="4119" width="3.625" customWidth="1"/>
    <col min="4120" max="4120" width="3.125" customWidth="1"/>
    <col min="4121" max="4124" width="3.625" customWidth="1"/>
    <col min="4125" max="4125" width="3.375" customWidth="1"/>
    <col min="4126" max="4127" width="3.625" customWidth="1"/>
    <col min="4128" max="4128" width="3.875" customWidth="1"/>
    <col min="4129" max="4129" width="3.125" customWidth="1"/>
    <col min="4130" max="4130" width="3.875" customWidth="1"/>
    <col min="4131" max="4134" width="2.625" customWidth="1"/>
    <col min="4135" max="4136" width="5" customWidth="1"/>
    <col min="4137" max="4138" width="4.625" customWidth="1"/>
    <col min="4139" max="4139" width="4.5" customWidth="1"/>
    <col min="4140" max="4140" width="4.875" customWidth="1"/>
    <col min="4141" max="4141" width="6.125" customWidth="1"/>
    <col min="4142" max="4142" width="5.25" customWidth="1"/>
    <col min="4143" max="4145" width="3.625" customWidth="1"/>
    <col min="4363" max="4363" width="14.875" customWidth="1"/>
    <col min="4364" max="4365" width="3.625" customWidth="1"/>
    <col min="4366" max="4366" width="3.375" customWidth="1"/>
    <col min="4367" max="4370" width="3.625" customWidth="1"/>
    <col min="4371" max="4371" width="3.125" customWidth="1"/>
    <col min="4372" max="4375" width="3.625" customWidth="1"/>
    <col min="4376" max="4376" width="3.125" customWidth="1"/>
    <col min="4377" max="4380" width="3.625" customWidth="1"/>
    <col min="4381" max="4381" width="3.375" customWidth="1"/>
    <col min="4382" max="4383" width="3.625" customWidth="1"/>
    <col min="4384" max="4384" width="3.875" customWidth="1"/>
    <col min="4385" max="4385" width="3.125" customWidth="1"/>
    <col min="4386" max="4386" width="3.875" customWidth="1"/>
    <col min="4387" max="4390" width="2.625" customWidth="1"/>
    <col min="4391" max="4392" width="5" customWidth="1"/>
    <col min="4393" max="4394" width="4.625" customWidth="1"/>
    <col min="4395" max="4395" width="4.5" customWidth="1"/>
    <col min="4396" max="4396" width="4.875" customWidth="1"/>
    <col min="4397" max="4397" width="6.125" customWidth="1"/>
    <col min="4398" max="4398" width="5.25" customWidth="1"/>
    <col min="4399" max="4401" width="3.625" customWidth="1"/>
    <col min="4619" max="4619" width="14.875" customWidth="1"/>
    <col min="4620" max="4621" width="3.625" customWidth="1"/>
    <col min="4622" max="4622" width="3.375" customWidth="1"/>
    <col min="4623" max="4626" width="3.625" customWidth="1"/>
    <col min="4627" max="4627" width="3.125" customWidth="1"/>
    <col min="4628" max="4631" width="3.625" customWidth="1"/>
    <col min="4632" max="4632" width="3.125" customWidth="1"/>
    <col min="4633" max="4636" width="3.625" customWidth="1"/>
    <col min="4637" max="4637" width="3.375" customWidth="1"/>
    <col min="4638" max="4639" width="3.625" customWidth="1"/>
    <col min="4640" max="4640" width="3.875" customWidth="1"/>
    <col min="4641" max="4641" width="3.125" customWidth="1"/>
    <col min="4642" max="4642" width="3.875" customWidth="1"/>
    <col min="4643" max="4646" width="2.625" customWidth="1"/>
    <col min="4647" max="4648" width="5" customWidth="1"/>
    <col min="4649" max="4650" width="4.625" customWidth="1"/>
    <col min="4651" max="4651" width="4.5" customWidth="1"/>
    <col min="4652" max="4652" width="4.875" customWidth="1"/>
    <col min="4653" max="4653" width="6.125" customWidth="1"/>
    <col min="4654" max="4654" width="5.25" customWidth="1"/>
    <col min="4655" max="4657" width="3.625" customWidth="1"/>
    <col min="4875" max="4875" width="14.875" customWidth="1"/>
    <col min="4876" max="4877" width="3.625" customWidth="1"/>
    <col min="4878" max="4878" width="3.375" customWidth="1"/>
    <col min="4879" max="4882" width="3.625" customWidth="1"/>
    <col min="4883" max="4883" width="3.125" customWidth="1"/>
    <col min="4884" max="4887" width="3.625" customWidth="1"/>
    <col min="4888" max="4888" width="3.125" customWidth="1"/>
    <col min="4889" max="4892" width="3.625" customWidth="1"/>
    <col min="4893" max="4893" width="3.375" customWidth="1"/>
    <col min="4894" max="4895" width="3.625" customWidth="1"/>
    <col min="4896" max="4896" width="3.875" customWidth="1"/>
    <col min="4897" max="4897" width="3.125" customWidth="1"/>
    <col min="4898" max="4898" width="3.875" customWidth="1"/>
    <col min="4899" max="4902" width="2.625" customWidth="1"/>
    <col min="4903" max="4904" width="5" customWidth="1"/>
    <col min="4905" max="4906" width="4.625" customWidth="1"/>
    <col min="4907" max="4907" width="4.5" customWidth="1"/>
    <col min="4908" max="4908" width="4.875" customWidth="1"/>
    <col min="4909" max="4909" width="6.125" customWidth="1"/>
    <col min="4910" max="4910" width="5.25" customWidth="1"/>
    <col min="4911" max="4913" width="3.625" customWidth="1"/>
    <col min="5131" max="5131" width="14.875" customWidth="1"/>
    <col min="5132" max="5133" width="3.625" customWidth="1"/>
    <col min="5134" max="5134" width="3.375" customWidth="1"/>
    <col min="5135" max="5138" width="3.625" customWidth="1"/>
    <col min="5139" max="5139" width="3.125" customWidth="1"/>
    <col min="5140" max="5143" width="3.625" customWidth="1"/>
    <col min="5144" max="5144" width="3.125" customWidth="1"/>
    <col min="5145" max="5148" width="3.625" customWidth="1"/>
    <col min="5149" max="5149" width="3.375" customWidth="1"/>
    <col min="5150" max="5151" width="3.625" customWidth="1"/>
    <col min="5152" max="5152" width="3.875" customWidth="1"/>
    <col min="5153" max="5153" width="3.125" customWidth="1"/>
    <col min="5154" max="5154" width="3.875" customWidth="1"/>
    <col min="5155" max="5158" width="2.625" customWidth="1"/>
    <col min="5159" max="5160" width="5" customWidth="1"/>
    <col min="5161" max="5162" width="4.625" customWidth="1"/>
    <col min="5163" max="5163" width="4.5" customWidth="1"/>
    <col min="5164" max="5164" width="4.875" customWidth="1"/>
    <col min="5165" max="5165" width="6.125" customWidth="1"/>
    <col min="5166" max="5166" width="5.25" customWidth="1"/>
    <col min="5167" max="5169" width="3.625" customWidth="1"/>
    <col min="5387" max="5387" width="14.875" customWidth="1"/>
    <col min="5388" max="5389" width="3.625" customWidth="1"/>
    <col min="5390" max="5390" width="3.375" customWidth="1"/>
    <col min="5391" max="5394" width="3.625" customWidth="1"/>
    <col min="5395" max="5395" width="3.125" customWidth="1"/>
    <col min="5396" max="5399" width="3.625" customWidth="1"/>
    <col min="5400" max="5400" width="3.125" customWidth="1"/>
    <col min="5401" max="5404" width="3.625" customWidth="1"/>
    <col min="5405" max="5405" width="3.375" customWidth="1"/>
    <col min="5406" max="5407" width="3.625" customWidth="1"/>
    <col min="5408" max="5408" width="3.875" customWidth="1"/>
    <col min="5409" max="5409" width="3.125" customWidth="1"/>
    <col min="5410" max="5410" width="3.875" customWidth="1"/>
    <col min="5411" max="5414" width="2.625" customWidth="1"/>
    <col min="5415" max="5416" width="5" customWidth="1"/>
    <col min="5417" max="5418" width="4.625" customWidth="1"/>
    <col min="5419" max="5419" width="4.5" customWidth="1"/>
    <col min="5420" max="5420" width="4.875" customWidth="1"/>
    <col min="5421" max="5421" width="6.125" customWidth="1"/>
    <col min="5422" max="5422" width="5.25" customWidth="1"/>
    <col min="5423" max="5425" width="3.625" customWidth="1"/>
    <col min="5643" max="5643" width="14.875" customWidth="1"/>
    <col min="5644" max="5645" width="3.625" customWidth="1"/>
    <col min="5646" max="5646" width="3.375" customWidth="1"/>
    <col min="5647" max="5650" width="3.625" customWidth="1"/>
    <col min="5651" max="5651" width="3.125" customWidth="1"/>
    <col min="5652" max="5655" width="3.625" customWidth="1"/>
    <col min="5656" max="5656" width="3.125" customWidth="1"/>
    <col min="5657" max="5660" width="3.625" customWidth="1"/>
    <col min="5661" max="5661" width="3.375" customWidth="1"/>
    <col min="5662" max="5663" width="3.625" customWidth="1"/>
    <col min="5664" max="5664" width="3.875" customWidth="1"/>
    <col min="5665" max="5665" width="3.125" customWidth="1"/>
    <col min="5666" max="5666" width="3.875" customWidth="1"/>
    <col min="5667" max="5670" width="2.625" customWidth="1"/>
    <col min="5671" max="5672" width="5" customWidth="1"/>
    <col min="5673" max="5674" width="4.625" customWidth="1"/>
    <col min="5675" max="5675" width="4.5" customWidth="1"/>
    <col min="5676" max="5676" width="4.875" customWidth="1"/>
    <col min="5677" max="5677" width="6.125" customWidth="1"/>
    <col min="5678" max="5678" width="5.25" customWidth="1"/>
    <col min="5679" max="5681" width="3.625" customWidth="1"/>
    <col min="5899" max="5899" width="14.875" customWidth="1"/>
    <col min="5900" max="5901" width="3.625" customWidth="1"/>
    <col min="5902" max="5902" width="3.375" customWidth="1"/>
    <col min="5903" max="5906" width="3.625" customWidth="1"/>
    <col min="5907" max="5907" width="3.125" customWidth="1"/>
    <col min="5908" max="5911" width="3.625" customWidth="1"/>
    <col min="5912" max="5912" width="3.125" customWidth="1"/>
    <col min="5913" max="5916" width="3.625" customWidth="1"/>
    <col min="5917" max="5917" width="3.375" customWidth="1"/>
    <col min="5918" max="5919" width="3.625" customWidth="1"/>
    <col min="5920" max="5920" width="3.875" customWidth="1"/>
    <col min="5921" max="5921" width="3.125" customWidth="1"/>
    <col min="5922" max="5922" width="3.875" customWidth="1"/>
    <col min="5923" max="5926" width="2.625" customWidth="1"/>
    <col min="5927" max="5928" width="5" customWidth="1"/>
    <col min="5929" max="5930" width="4.625" customWidth="1"/>
    <col min="5931" max="5931" width="4.5" customWidth="1"/>
    <col min="5932" max="5932" width="4.875" customWidth="1"/>
    <col min="5933" max="5933" width="6.125" customWidth="1"/>
    <col min="5934" max="5934" width="5.25" customWidth="1"/>
    <col min="5935" max="5937" width="3.625" customWidth="1"/>
    <col min="6155" max="6155" width="14.875" customWidth="1"/>
    <col min="6156" max="6157" width="3.625" customWidth="1"/>
    <col min="6158" max="6158" width="3.375" customWidth="1"/>
    <col min="6159" max="6162" width="3.625" customWidth="1"/>
    <col min="6163" max="6163" width="3.125" customWidth="1"/>
    <col min="6164" max="6167" width="3.625" customWidth="1"/>
    <col min="6168" max="6168" width="3.125" customWidth="1"/>
    <col min="6169" max="6172" width="3.625" customWidth="1"/>
    <col min="6173" max="6173" width="3.375" customWidth="1"/>
    <col min="6174" max="6175" width="3.625" customWidth="1"/>
    <col min="6176" max="6176" width="3.875" customWidth="1"/>
    <col min="6177" max="6177" width="3.125" customWidth="1"/>
    <col min="6178" max="6178" width="3.875" customWidth="1"/>
    <col min="6179" max="6182" width="2.625" customWidth="1"/>
    <col min="6183" max="6184" width="5" customWidth="1"/>
    <col min="6185" max="6186" width="4.625" customWidth="1"/>
    <col min="6187" max="6187" width="4.5" customWidth="1"/>
    <col min="6188" max="6188" width="4.875" customWidth="1"/>
    <col min="6189" max="6189" width="6.125" customWidth="1"/>
    <col min="6190" max="6190" width="5.25" customWidth="1"/>
    <col min="6191" max="6193" width="3.625" customWidth="1"/>
    <col min="6411" max="6411" width="14.875" customWidth="1"/>
    <col min="6412" max="6413" width="3.625" customWidth="1"/>
    <col min="6414" max="6414" width="3.375" customWidth="1"/>
    <col min="6415" max="6418" width="3.625" customWidth="1"/>
    <col min="6419" max="6419" width="3.125" customWidth="1"/>
    <col min="6420" max="6423" width="3.625" customWidth="1"/>
    <col min="6424" max="6424" width="3.125" customWidth="1"/>
    <col min="6425" max="6428" width="3.625" customWidth="1"/>
    <col min="6429" max="6429" width="3.375" customWidth="1"/>
    <col min="6430" max="6431" width="3.625" customWidth="1"/>
    <col min="6432" max="6432" width="3.875" customWidth="1"/>
    <col min="6433" max="6433" width="3.125" customWidth="1"/>
    <col min="6434" max="6434" width="3.875" customWidth="1"/>
    <col min="6435" max="6438" width="2.625" customWidth="1"/>
    <col min="6439" max="6440" width="5" customWidth="1"/>
    <col min="6441" max="6442" width="4.625" customWidth="1"/>
    <col min="6443" max="6443" width="4.5" customWidth="1"/>
    <col min="6444" max="6444" width="4.875" customWidth="1"/>
    <col min="6445" max="6445" width="6.125" customWidth="1"/>
    <col min="6446" max="6446" width="5.25" customWidth="1"/>
    <col min="6447" max="6449" width="3.625" customWidth="1"/>
    <col min="6667" max="6667" width="14.875" customWidth="1"/>
    <col min="6668" max="6669" width="3.625" customWidth="1"/>
    <col min="6670" max="6670" width="3.375" customWidth="1"/>
    <col min="6671" max="6674" width="3.625" customWidth="1"/>
    <col min="6675" max="6675" width="3.125" customWidth="1"/>
    <col min="6676" max="6679" width="3.625" customWidth="1"/>
    <col min="6680" max="6680" width="3.125" customWidth="1"/>
    <col min="6681" max="6684" width="3.625" customWidth="1"/>
    <col min="6685" max="6685" width="3.375" customWidth="1"/>
    <col min="6686" max="6687" width="3.625" customWidth="1"/>
    <col min="6688" max="6688" width="3.875" customWidth="1"/>
    <col min="6689" max="6689" width="3.125" customWidth="1"/>
    <col min="6690" max="6690" width="3.875" customWidth="1"/>
    <col min="6691" max="6694" width="2.625" customWidth="1"/>
    <col min="6695" max="6696" width="5" customWidth="1"/>
    <col min="6697" max="6698" width="4.625" customWidth="1"/>
    <col min="6699" max="6699" width="4.5" customWidth="1"/>
    <col min="6700" max="6700" width="4.875" customWidth="1"/>
    <col min="6701" max="6701" width="6.125" customWidth="1"/>
    <col min="6702" max="6702" width="5.25" customWidth="1"/>
    <col min="6703" max="6705" width="3.625" customWidth="1"/>
    <col min="6923" max="6923" width="14.875" customWidth="1"/>
    <col min="6924" max="6925" width="3.625" customWidth="1"/>
    <col min="6926" max="6926" width="3.375" customWidth="1"/>
    <col min="6927" max="6930" width="3.625" customWidth="1"/>
    <col min="6931" max="6931" width="3.125" customWidth="1"/>
    <col min="6932" max="6935" width="3.625" customWidth="1"/>
    <col min="6936" max="6936" width="3.125" customWidth="1"/>
    <col min="6937" max="6940" width="3.625" customWidth="1"/>
    <col min="6941" max="6941" width="3.375" customWidth="1"/>
    <col min="6942" max="6943" width="3.625" customWidth="1"/>
    <col min="6944" max="6944" width="3.875" customWidth="1"/>
    <col min="6945" max="6945" width="3.125" customWidth="1"/>
    <col min="6946" max="6946" width="3.875" customWidth="1"/>
    <col min="6947" max="6950" width="2.625" customWidth="1"/>
    <col min="6951" max="6952" width="5" customWidth="1"/>
    <col min="6953" max="6954" width="4.625" customWidth="1"/>
    <col min="6955" max="6955" width="4.5" customWidth="1"/>
    <col min="6956" max="6956" width="4.875" customWidth="1"/>
    <col min="6957" max="6957" width="6.125" customWidth="1"/>
    <col min="6958" max="6958" width="5.25" customWidth="1"/>
    <col min="6959" max="6961" width="3.625" customWidth="1"/>
    <col min="7179" max="7179" width="14.875" customWidth="1"/>
    <col min="7180" max="7181" width="3.625" customWidth="1"/>
    <col min="7182" max="7182" width="3.375" customWidth="1"/>
    <col min="7183" max="7186" width="3.625" customWidth="1"/>
    <col min="7187" max="7187" width="3.125" customWidth="1"/>
    <col min="7188" max="7191" width="3.625" customWidth="1"/>
    <col min="7192" max="7192" width="3.125" customWidth="1"/>
    <col min="7193" max="7196" width="3.625" customWidth="1"/>
    <col min="7197" max="7197" width="3.375" customWidth="1"/>
    <col min="7198" max="7199" width="3.625" customWidth="1"/>
    <col min="7200" max="7200" width="3.875" customWidth="1"/>
    <col min="7201" max="7201" width="3.125" customWidth="1"/>
    <col min="7202" max="7202" width="3.875" customWidth="1"/>
    <col min="7203" max="7206" width="2.625" customWidth="1"/>
    <col min="7207" max="7208" width="5" customWidth="1"/>
    <col min="7209" max="7210" width="4.625" customWidth="1"/>
    <col min="7211" max="7211" width="4.5" customWidth="1"/>
    <col min="7212" max="7212" width="4.875" customWidth="1"/>
    <col min="7213" max="7213" width="6.125" customWidth="1"/>
    <col min="7214" max="7214" width="5.25" customWidth="1"/>
    <col min="7215" max="7217" width="3.625" customWidth="1"/>
    <col min="7435" max="7435" width="14.875" customWidth="1"/>
    <col min="7436" max="7437" width="3.625" customWidth="1"/>
    <col min="7438" max="7438" width="3.375" customWidth="1"/>
    <col min="7439" max="7442" width="3.625" customWidth="1"/>
    <col min="7443" max="7443" width="3.125" customWidth="1"/>
    <col min="7444" max="7447" width="3.625" customWidth="1"/>
    <col min="7448" max="7448" width="3.125" customWidth="1"/>
    <col min="7449" max="7452" width="3.625" customWidth="1"/>
    <col min="7453" max="7453" width="3.375" customWidth="1"/>
    <col min="7454" max="7455" width="3.625" customWidth="1"/>
    <col min="7456" max="7456" width="3.875" customWidth="1"/>
    <col min="7457" max="7457" width="3.125" customWidth="1"/>
    <col min="7458" max="7458" width="3.875" customWidth="1"/>
    <col min="7459" max="7462" width="2.625" customWidth="1"/>
    <col min="7463" max="7464" width="5" customWidth="1"/>
    <col min="7465" max="7466" width="4.625" customWidth="1"/>
    <col min="7467" max="7467" width="4.5" customWidth="1"/>
    <col min="7468" max="7468" width="4.875" customWidth="1"/>
    <col min="7469" max="7469" width="6.125" customWidth="1"/>
    <col min="7470" max="7470" width="5.25" customWidth="1"/>
    <col min="7471" max="7473" width="3.625" customWidth="1"/>
    <col min="7691" max="7691" width="14.875" customWidth="1"/>
    <col min="7692" max="7693" width="3.625" customWidth="1"/>
    <col min="7694" max="7694" width="3.375" customWidth="1"/>
    <col min="7695" max="7698" width="3.625" customWidth="1"/>
    <col min="7699" max="7699" width="3.125" customWidth="1"/>
    <col min="7700" max="7703" width="3.625" customWidth="1"/>
    <col min="7704" max="7704" width="3.125" customWidth="1"/>
    <col min="7705" max="7708" width="3.625" customWidth="1"/>
    <col min="7709" max="7709" width="3.375" customWidth="1"/>
    <col min="7710" max="7711" width="3.625" customWidth="1"/>
    <col min="7712" max="7712" width="3.875" customWidth="1"/>
    <col min="7713" max="7713" width="3.125" customWidth="1"/>
    <col min="7714" max="7714" width="3.875" customWidth="1"/>
    <col min="7715" max="7718" width="2.625" customWidth="1"/>
    <col min="7719" max="7720" width="5" customWidth="1"/>
    <col min="7721" max="7722" width="4.625" customWidth="1"/>
    <col min="7723" max="7723" width="4.5" customWidth="1"/>
    <col min="7724" max="7724" width="4.875" customWidth="1"/>
    <col min="7725" max="7725" width="6.125" customWidth="1"/>
    <col min="7726" max="7726" width="5.25" customWidth="1"/>
    <col min="7727" max="7729" width="3.625" customWidth="1"/>
    <col min="7947" max="7947" width="14.875" customWidth="1"/>
    <col min="7948" max="7949" width="3.625" customWidth="1"/>
    <col min="7950" max="7950" width="3.375" customWidth="1"/>
    <col min="7951" max="7954" width="3.625" customWidth="1"/>
    <col min="7955" max="7955" width="3.125" customWidth="1"/>
    <col min="7956" max="7959" width="3.625" customWidth="1"/>
    <col min="7960" max="7960" width="3.125" customWidth="1"/>
    <col min="7961" max="7964" width="3.625" customWidth="1"/>
    <col min="7965" max="7965" width="3.375" customWidth="1"/>
    <col min="7966" max="7967" width="3.625" customWidth="1"/>
    <col min="7968" max="7968" width="3.875" customWidth="1"/>
    <col min="7969" max="7969" width="3.125" customWidth="1"/>
    <col min="7970" max="7970" width="3.875" customWidth="1"/>
    <col min="7971" max="7974" width="2.625" customWidth="1"/>
    <col min="7975" max="7976" width="5" customWidth="1"/>
    <col min="7977" max="7978" width="4.625" customWidth="1"/>
    <col min="7979" max="7979" width="4.5" customWidth="1"/>
    <col min="7980" max="7980" width="4.875" customWidth="1"/>
    <col min="7981" max="7981" width="6.125" customWidth="1"/>
    <col min="7982" max="7982" width="5.25" customWidth="1"/>
    <col min="7983" max="7985" width="3.625" customWidth="1"/>
    <col min="8203" max="8203" width="14.875" customWidth="1"/>
    <col min="8204" max="8205" width="3.625" customWidth="1"/>
    <col min="8206" max="8206" width="3.375" customWidth="1"/>
    <col min="8207" max="8210" width="3.625" customWidth="1"/>
    <col min="8211" max="8211" width="3.125" customWidth="1"/>
    <col min="8212" max="8215" width="3.625" customWidth="1"/>
    <col min="8216" max="8216" width="3.125" customWidth="1"/>
    <col min="8217" max="8220" width="3.625" customWidth="1"/>
    <col min="8221" max="8221" width="3.375" customWidth="1"/>
    <col min="8222" max="8223" width="3.625" customWidth="1"/>
    <col min="8224" max="8224" width="3.875" customWidth="1"/>
    <col min="8225" max="8225" width="3.125" customWidth="1"/>
    <col min="8226" max="8226" width="3.875" customWidth="1"/>
    <col min="8227" max="8230" width="2.625" customWidth="1"/>
    <col min="8231" max="8232" width="5" customWidth="1"/>
    <col min="8233" max="8234" width="4.625" customWidth="1"/>
    <col min="8235" max="8235" width="4.5" customWidth="1"/>
    <col min="8236" max="8236" width="4.875" customWidth="1"/>
    <col min="8237" max="8237" width="6.125" customWidth="1"/>
    <col min="8238" max="8238" width="5.25" customWidth="1"/>
    <col min="8239" max="8241" width="3.625" customWidth="1"/>
    <col min="8459" max="8459" width="14.875" customWidth="1"/>
    <col min="8460" max="8461" width="3.625" customWidth="1"/>
    <col min="8462" max="8462" width="3.375" customWidth="1"/>
    <col min="8463" max="8466" width="3.625" customWidth="1"/>
    <col min="8467" max="8467" width="3.125" customWidth="1"/>
    <col min="8468" max="8471" width="3.625" customWidth="1"/>
    <col min="8472" max="8472" width="3.125" customWidth="1"/>
    <col min="8473" max="8476" width="3.625" customWidth="1"/>
    <col min="8477" max="8477" width="3.375" customWidth="1"/>
    <col min="8478" max="8479" width="3.625" customWidth="1"/>
    <col min="8480" max="8480" width="3.875" customWidth="1"/>
    <col min="8481" max="8481" width="3.125" customWidth="1"/>
    <col min="8482" max="8482" width="3.875" customWidth="1"/>
    <col min="8483" max="8486" width="2.625" customWidth="1"/>
    <col min="8487" max="8488" width="5" customWidth="1"/>
    <col min="8489" max="8490" width="4.625" customWidth="1"/>
    <col min="8491" max="8491" width="4.5" customWidth="1"/>
    <col min="8492" max="8492" width="4.875" customWidth="1"/>
    <col min="8493" max="8493" width="6.125" customWidth="1"/>
    <col min="8494" max="8494" width="5.25" customWidth="1"/>
    <col min="8495" max="8497" width="3.625" customWidth="1"/>
    <col min="8715" max="8715" width="14.875" customWidth="1"/>
    <col min="8716" max="8717" width="3.625" customWidth="1"/>
    <col min="8718" max="8718" width="3.375" customWidth="1"/>
    <col min="8719" max="8722" width="3.625" customWidth="1"/>
    <col min="8723" max="8723" width="3.125" customWidth="1"/>
    <col min="8724" max="8727" width="3.625" customWidth="1"/>
    <col min="8728" max="8728" width="3.125" customWidth="1"/>
    <col min="8729" max="8732" width="3.625" customWidth="1"/>
    <col min="8733" max="8733" width="3.375" customWidth="1"/>
    <col min="8734" max="8735" width="3.625" customWidth="1"/>
    <col min="8736" max="8736" width="3.875" customWidth="1"/>
    <col min="8737" max="8737" width="3.125" customWidth="1"/>
    <col min="8738" max="8738" width="3.875" customWidth="1"/>
    <col min="8739" max="8742" width="2.625" customWidth="1"/>
    <col min="8743" max="8744" width="5" customWidth="1"/>
    <col min="8745" max="8746" width="4.625" customWidth="1"/>
    <col min="8747" max="8747" width="4.5" customWidth="1"/>
    <col min="8748" max="8748" width="4.875" customWidth="1"/>
    <col min="8749" max="8749" width="6.125" customWidth="1"/>
    <col min="8750" max="8750" width="5.25" customWidth="1"/>
    <col min="8751" max="8753" width="3.625" customWidth="1"/>
    <col min="8971" max="8971" width="14.875" customWidth="1"/>
    <col min="8972" max="8973" width="3.625" customWidth="1"/>
    <col min="8974" max="8974" width="3.375" customWidth="1"/>
    <col min="8975" max="8978" width="3.625" customWidth="1"/>
    <col min="8979" max="8979" width="3.125" customWidth="1"/>
    <col min="8980" max="8983" width="3.625" customWidth="1"/>
    <col min="8984" max="8984" width="3.125" customWidth="1"/>
    <col min="8985" max="8988" width="3.625" customWidth="1"/>
    <col min="8989" max="8989" width="3.375" customWidth="1"/>
    <col min="8990" max="8991" width="3.625" customWidth="1"/>
    <col min="8992" max="8992" width="3.875" customWidth="1"/>
    <col min="8993" max="8993" width="3.125" customWidth="1"/>
    <col min="8994" max="8994" width="3.875" customWidth="1"/>
    <col min="8995" max="8998" width="2.625" customWidth="1"/>
    <col min="8999" max="9000" width="5" customWidth="1"/>
    <col min="9001" max="9002" width="4.625" customWidth="1"/>
    <col min="9003" max="9003" width="4.5" customWidth="1"/>
    <col min="9004" max="9004" width="4.875" customWidth="1"/>
    <col min="9005" max="9005" width="6.125" customWidth="1"/>
    <col min="9006" max="9006" width="5.25" customWidth="1"/>
    <col min="9007" max="9009" width="3.625" customWidth="1"/>
    <col min="9227" max="9227" width="14.875" customWidth="1"/>
    <col min="9228" max="9229" width="3.625" customWidth="1"/>
    <col min="9230" max="9230" width="3.375" customWidth="1"/>
    <col min="9231" max="9234" width="3.625" customWidth="1"/>
    <col min="9235" max="9235" width="3.125" customWidth="1"/>
    <col min="9236" max="9239" width="3.625" customWidth="1"/>
    <col min="9240" max="9240" width="3.125" customWidth="1"/>
    <col min="9241" max="9244" width="3.625" customWidth="1"/>
    <col min="9245" max="9245" width="3.375" customWidth="1"/>
    <col min="9246" max="9247" width="3.625" customWidth="1"/>
    <col min="9248" max="9248" width="3.875" customWidth="1"/>
    <col min="9249" max="9249" width="3.125" customWidth="1"/>
    <col min="9250" max="9250" width="3.875" customWidth="1"/>
    <col min="9251" max="9254" width="2.625" customWidth="1"/>
    <col min="9255" max="9256" width="5" customWidth="1"/>
    <col min="9257" max="9258" width="4.625" customWidth="1"/>
    <col min="9259" max="9259" width="4.5" customWidth="1"/>
    <col min="9260" max="9260" width="4.875" customWidth="1"/>
    <col min="9261" max="9261" width="6.125" customWidth="1"/>
    <col min="9262" max="9262" width="5.25" customWidth="1"/>
    <col min="9263" max="9265" width="3.625" customWidth="1"/>
    <col min="9483" max="9483" width="14.875" customWidth="1"/>
    <col min="9484" max="9485" width="3.625" customWidth="1"/>
    <col min="9486" max="9486" width="3.375" customWidth="1"/>
    <col min="9487" max="9490" width="3.625" customWidth="1"/>
    <col min="9491" max="9491" width="3.125" customWidth="1"/>
    <col min="9492" max="9495" width="3.625" customWidth="1"/>
    <col min="9496" max="9496" width="3.125" customWidth="1"/>
    <col min="9497" max="9500" width="3.625" customWidth="1"/>
    <col min="9501" max="9501" width="3.375" customWidth="1"/>
    <col min="9502" max="9503" width="3.625" customWidth="1"/>
    <col min="9504" max="9504" width="3.875" customWidth="1"/>
    <col min="9505" max="9505" width="3.125" customWidth="1"/>
    <col min="9506" max="9506" width="3.875" customWidth="1"/>
    <col min="9507" max="9510" width="2.625" customWidth="1"/>
    <col min="9511" max="9512" width="5" customWidth="1"/>
    <col min="9513" max="9514" width="4.625" customWidth="1"/>
    <col min="9515" max="9515" width="4.5" customWidth="1"/>
    <col min="9516" max="9516" width="4.875" customWidth="1"/>
    <col min="9517" max="9517" width="6.125" customWidth="1"/>
    <col min="9518" max="9518" width="5.25" customWidth="1"/>
    <col min="9519" max="9521" width="3.625" customWidth="1"/>
    <col min="9739" max="9739" width="14.875" customWidth="1"/>
    <col min="9740" max="9741" width="3.625" customWidth="1"/>
    <col min="9742" max="9742" width="3.375" customWidth="1"/>
    <col min="9743" max="9746" width="3.625" customWidth="1"/>
    <col min="9747" max="9747" width="3.125" customWidth="1"/>
    <col min="9748" max="9751" width="3.625" customWidth="1"/>
    <col min="9752" max="9752" width="3.125" customWidth="1"/>
    <col min="9753" max="9756" width="3.625" customWidth="1"/>
    <col min="9757" max="9757" width="3.375" customWidth="1"/>
    <col min="9758" max="9759" width="3.625" customWidth="1"/>
    <col min="9760" max="9760" width="3.875" customWidth="1"/>
    <col min="9761" max="9761" width="3.125" customWidth="1"/>
    <col min="9762" max="9762" width="3.875" customWidth="1"/>
    <col min="9763" max="9766" width="2.625" customWidth="1"/>
    <col min="9767" max="9768" width="5" customWidth="1"/>
    <col min="9769" max="9770" width="4.625" customWidth="1"/>
    <col min="9771" max="9771" width="4.5" customWidth="1"/>
    <col min="9772" max="9772" width="4.875" customWidth="1"/>
    <col min="9773" max="9773" width="6.125" customWidth="1"/>
    <col min="9774" max="9774" width="5.25" customWidth="1"/>
    <col min="9775" max="9777" width="3.625" customWidth="1"/>
    <col min="9995" max="9995" width="14.875" customWidth="1"/>
    <col min="9996" max="9997" width="3.625" customWidth="1"/>
    <col min="9998" max="9998" width="3.375" customWidth="1"/>
    <col min="9999" max="10002" width="3.625" customWidth="1"/>
    <col min="10003" max="10003" width="3.125" customWidth="1"/>
    <col min="10004" max="10007" width="3.625" customWidth="1"/>
    <col min="10008" max="10008" width="3.125" customWidth="1"/>
    <col min="10009" max="10012" width="3.625" customWidth="1"/>
    <col min="10013" max="10013" width="3.375" customWidth="1"/>
    <col min="10014" max="10015" width="3.625" customWidth="1"/>
    <col min="10016" max="10016" width="3.875" customWidth="1"/>
    <col min="10017" max="10017" width="3.125" customWidth="1"/>
    <col min="10018" max="10018" width="3.875" customWidth="1"/>
    <col min="10019" max="10022" width="2.625" customWidth="1"/>
    <col min="10023" max="10024" width="5" customWidth="1"/>
    <col min="10025" max="10026" width="4.625" customWidth="1"/>
    <col min="10027" max="10027" width="4.5" customWidth="1"/>
    <col min="10028" max="10028" width="4.875" customWidth="1"/>
    <col min="10029" max="10029" width="6.125" customWidth="1"/>
    <col min="10030" max="10030" width="5.25" customWidth="1"/>
    <col min="10031" max="10033" width="3.625" customWidth="1"/>
    <col min="10251" max="10251" width="14.875" customWidth="1"/>
    <col min="10252" max="10253" width="3.625" customWidth="1"/>
    <col min="10254" max="10254" width="3.375" customWidth="1"/>
    <col min="10255" max="10258" width="3.625" customWidth="1"/>
    <col min="10259" max="10259" width="3.125" customWidth="1"/>
    <col min="10260" max="10263" width="3.625" customWidth="1"/>
    <col min="10264" max="10264" width="3.125" customWidth="1"/>
    <col min="10265" max="10268" width="3.625" customWidth="1"/>
    <col min="10269" max="10269" width="3.375" customWidth="1"/>
    <col min="10270" max="10271" width="3.625" customWidth="1"/>
    <col min="10272" max="10272" width="3.875" customWidth="1"/>
    <col min="10273" max="10273" width="3.125" customWidth="1"/>
    <col min="10274" max="10274" width="3.875" customWidth="1"/>
    <col min="10275" max="10278" width="2.625" customWidth="1"/>
    <col min="10279" max="10280" width="5" customWidth="1"/>
    <col min="10281" max="10282" width="4.625" customWidth="1"/>
    <col min="10283" max="10283" width="4.5" customWidth="1"/>
    <col min="10284" max="10284" width="4.875" customWidth="1"/>
    <col min="10285" max="10285" width="6.125" customWidth="1"/>
    <col min="10286" max="10286" width="5.25" customWidth="1"/>
    <col min="10287" max="10289" width="3.625" customWidth="1"/>
    <col min="10507" max="10507" width="14.875" customWidth="1"/>
    <col min="10508" max="10509" width="3.625" customWidth="1"/>
    <col min="10510" max="10510" width="3.375" customWidth="1"/>
    <col min="10511" max="10514" width="3.625" customWidth="1"/>
    <col min="10515" max="10515" width="3.125" customWidth="1"/>
    <col min="10516" max="10519" width="3.625" customWidth="1"/>
    <col min="10520" max="10520" width="3.125" customWidth="1"/>
    <col min="10521" max="10524" width="3.625" customWidth="1"/>
    <col min="10525" max="10525" width="3.375" customWidth="1"/>
    <col min="10526" max="10527" width="3.625" customWidth="1"/>
    <col min="10528" max="10528" width="3.875" customWidth="1"/>
    <col min="10529" max="10529" width="3.125" customWidth="1"/>
    <col min="10530" max="10530" width="3.875" customWidth="1"/>
    <col min="10531" max="10534" width="2.625" customWidth="1"/>
    <col min="10535" max="10536" width="5" customWidth="1"/>
    <col min="10537" max="10538" width="4.625" customWidth="1"/>
    <col min="10539" max="10539" width="4.5" customWidth="1"/>
    <col min="10540" max="10540" width="4.875" customWidth="1"/>
    <col min="10541" max="10541" width="6.125" customWidth="1"/>
    <col min="10542" max="10542" width="5.25" customWidth="1"/>
    <col min="10543" max="10545" width="3.625" customWidth="1"/>
    <col min="10763" max="10763" width="14.875" customWidth="1"/>
    <col min="10764" max="10765" width="3.625" customWidth="1"/>
    <col min="10766" max="10766" width="3.375" customWidth="1"/>
    <col min="10767" max="10770" width="3.625" customWidth="1"/>
    <col min="10771" max="10771" width="3.125" customWidth="1"/>
    <col min="10772" max="10775" width="3.625" customWidth="1"/>
    <col min="10776" max="10776" width="3.125" customWidth="1"/>
    <col min="10777" max="10780" width="3.625" customWidth="1"/>
    <col min="10781" max="10781" width="3.375" customWidth="1"/>
    <col min="10782" max="10783" width="3.625" customWidth="1"/>
    <col min="10784" max="10784" width="3.875" customWidth="1"/>
    <col min="10785" max="10785" width="3.125" customWidth="1"/>
    <col min="10786" max="10786" width="3.875" customWidth="1"/>
    <col min="10787" max="10790" width="2.625" customWidth="1"/>
    <col min="10791" max="10792" width="5" customWidth="1"/>
    <col min="10793" max="10794" width="4.625" customWidth="1"/>
    <col min="10795" max="10795" width="4.5" customWidth="1"/>
    <col min="10796" max="10796" width="4.875" customWidth="1"/>
    <col min="10797" max="10797" width="6.125" customWidth="1"/>
    <col min="10798" max="10798" width="5.25" customWidth="1"/>
    <col min="10799" max="10801" width="3.625" customWidth="1"/>
    <col min="11019" max="11019" width="14.875" customWidth="1"/>
    <col min="11020" max="11021" width="3.625" customWidth="1"/>
    <col min="11022" max="11022" width="3.375" customWidth="1"/>
    <col min="11023" max="11026" width="3.625" customWidth="1"/>
    <col min="11027" max="11027" width="3.125" customWidth="1"/>
    <col min="11028" max="11031" width="3.625" customWidth="1"/>
    <col min="11032" max="11032" width="3.125" customWidth="1"/>
    <col min="11033" max="11036" width="3.625" customWidth="1"/>
    <col min="11037" max="11037" width="3.375" customWidth="1"/>
    <col min="11038" max="11039" width="3.625" customWidth="1"/>
    <col min="11040" max="11040" width="3.875" customWidth="1"/>
    <col min="11041" max="11041" width="3.125" customWidth="1"/>
    <col min="11042" max="11042" width="3.875" customWidth="1"/>
    <col min="11043" max="11046" width="2.625" customWidth="1"/>
    <col min="11047" max="11048" width="5" customWidth="1"/>
    <col min="11049" max="11050" width="4.625" customWidth="1"/>
    <col min="11051" max="11051" width="4.5" customWidth="1"/>
    <col min="11052" max="11052" width="4.875" customWidth="1"/>
    <col min="11053" max="11053" width="6.125" customWidth="1"/>
    <col min="11054" max="11054" width="5.25" customWidth="1"/>
    <col min="11055" max="11057" width="3.625" customWidth="1"/>
    <col min="11275" max="11275" width="14.875" customWidth="1"/>
    <col min="11276" max="11277" width="3.625" customWidth="1"/>
    <col min="11278" max="11278" width="3.375" customWidth="1"/>
    <col min="11279" max="11282" width="3.625" customWidth="1"/>
    <col min="11283" max="11283" width="3.125" customWidth="1"/>
    <col min="11284" max="11287" width="3.625" customWidth="1"/>
    <col min="11288" max="11288" width="3.125" customWidth="1"/>
    <col min="11289" max="11292" width="3.625" customWidth="1"/>
    <col min="11293" max="11293" width="3.375" customWidth="1"/>
    <col min="11294" max="11295" width="3.625" customWidth="1"/>
    <col min="11296" max="11296" width="3.875" customWidth="1"/>
    <col min="11297" max="11297" width="3.125" customWidth="1"/>
    <col min="11298" max="11298" width="3.875" customWidth="1"/>
    <col min="11299" max="11302" width="2.625" customWidth="1"/>
    <col min="11303" max="11304" width="5" customWidth="1"/>
    <col min="11305" max="11306" width="4.625" customWidth="1"/>
    <col min="11307" max="11307" width="4.5" customWidth="1"/>
    <col min="11308" max="11308" width="4.875" customWidth="1"/>
    <col min="11309" max="11309" width="6.125" customWidth="1"/>
    <col min="11310" max="11310" width="5.25" customWidth="1"/>
    <col min="11311" max="11313" width="3.625" customWidth="1"/>
    <col min="11531" max="11531" width="14.875" customWidth="1"/>
    <col min="11532" max="11533" width="3.625" customWidth="1"/>
    <col min="11534" max="11534" width="3.375" customWidth="1"/>
    <col min="11535" max="11538" width="3.625" customWidth="1"/>
    <col min="11539" max="11539" width="3.125" customWidth="1"/>
    <col min="11540" max="11543" width="3.625" customWidth="1"/>
    <col min="11544" max="11544" width="3.125" customWidth="1"/>
    <col min="11545" max="11548" width="3.625" customWidth="1"/>
    <col min="11549" max="11549" width="3.375" customWidth="1"/>
    <col min="11550" max="11551" width="3.625" customWidth="1"/>
    <col min="11552" max="11552" width="3.875" customWidth="1"/>
    <col min="11553" max="11553" width="3.125" customWidth="1"/>
    <col min="11554" max="11554" width="3.875" customWidth="1"/>
    <col min="11555" max="11558" width="2.625" customWidth="1"/>
    <col min="11559" max="11560" width="5" customWidth="1"/>
    <col min="11561" max="11562" width="4.625" customWidth="1"/>
    <col min="11563" max="11563" width="4.5" customWidth="1"/>
    <col min="11564" max="11564" width="4.875" customWidth="1"/>
    <col min="11565" max="11565" width="6.125" customWidth="1"/>
    <col min="11566" max="11566" width="5.25" customWidth="1"/>
    <col min="11567" max="11569" width="3.625" customWidth="1"/>
    <col min="11787" max="11787" width="14.875" customWidth="1"/>
    <col min="11788" max="11789" width="3.625" customWidth="1"/>
    <col min="11790" max="11790" width="3.375" customWidth="1"/>
    <col min="11791" max="11794" width="3.625" customWidth="1"/>
    <col min="11795" max="11795" width="3.125" customWidth="1"/>
    <col min="11796" max="11799" width="3.625" customWidth="1"/>
    <col min="11800" max="11800" width="3.125" customWidth="1"/>
    <col min="11801" max="11804" width="3.625" customWidth="1"/>
    <col min="11805" max="11805" width="3.375" customWidth="1"/>
    <col min="11806" max="11807" width="3.625" customWidth="1"/>
    <col min="11808" max="11808" width="3.875" customWidth="1"/>
    <col min="11809" max="11809" width="3.125" customWidth="1"/>
    <col min="11810" max="11810" width="3.875" customWidth="1"/>
    <col min="11811" max="11814" width="2.625" customWidth="1"/>
    <col min="11815" max="11816" width="5" customWidth="1"/>
    <col min="11817" max="11818" width="4.625" customWidth="1"/>
    <col min="11819" max="11819" width="4.5" customWidth="1"/>
    <col min="11820" max="11820" width="4.875" customWidth="1"/>
    <col min="11821" max="11821" width="6.125" customWidth="1"/>
    <col min="11822" max="11822" width="5.25" customWidth="1"/>
    <col min="11823" max="11825" width="3.625" customWidth="1"/>
    <col min="12043" max="12043" width="14.875" customWidth="1"/>
    <col min="12044" max="12045" width="3.625" customWidth="1"/>
    <col min="12046" max="12046" width="3.375" customWidth="1"/>
    <col min="12047" max="12050" width="3.625" customWidth="1"/>
    <col min="12051" max="12051" width="3.125" customWidth="1"/>
    <col min="12052" max="12055" width="3.625" customWidth="1"/>
    <col min="12056" max="12056" width="3.125" customWidth="1"/>
    <col min="12057" max="12060" width="3.625" customWidth="1"/>
    <col min="12061" max="12061" width="3.375" customWidth="1"/>
    <col min="12062" max="12063" width="3.625" customWidth="1"/>
    <col min="12064" max="12064" width="3.875" customWidth="1"/>
    <col min="12065" max="12065" width="3.125" customWidth="1"/>
    <col min="12066" max="12066" width="3.875" customWidth="1"/>
    <col min="12067" max="12070" width="2.625" customWidth="1"/>
    <col min="12071" max="12072" width="5" customWidth="1"/>
    <col min="12073" max="12074" width="4.625" customWidth="1"/>
    <col min="12075" max="12075" width="4.5" customWidth="1"/>
    <col min="12076" max="12076" width="4.875" customWidth="1"/>
    <col min="12077" max="12077" width="6.125" customWidth="1"/>
    <col min="12078" max="12078" width="5.25" customWidth="1"/>
    <col min="12079" max="12081" width="3.625" customWidth="1"/>
    <col min="12299" max="12299" width="14.875" customWidth="1"/>
    <col min="12300" max="12301" width="3.625" customWidth="1"/>
    <col min="12302" max="12302" width="3.375" customWidth="1"/>
    <col min="12303" max="12306" width="3.625" customWidth="1"/>
    <col min="12307" max="12307" width="3.125" customWidth="1"/>
    <col min="12308" max="12311" width="3.625" customWidth="1"/>
    <col min="12312" max="12312" width="3.125" customWidth="1"/>
    <col min="12313" max="12316" width="3.625" customWidth="1"/>
    <col min="12317" max="12317" width="3.375" customWidth="1"/>
    <col min="12318" max="12319" width="3.625" customWidth="1"/>
    <col min="12320" max="12320" width="3.875" customWidth="1"/>
    <col min="12321" max="12321" width="3.125" customWidth="1"/>
    <col min="12322" max="12322" width="3.875" customWidth="1"/>
    <col min="12323" max="12326" width="2.625" customWidth="1"/>
    <col min="12327" max="12328" width="5" customWidth="1"/>
    <col min="12329" max="12330" width="4.625" customWidth="1"/>
    <col min="12331" max="12331" width="4.5" customWidth="1"/>
    <col min="12332" max="12332" width="4.875" customWidth="1"/>
    <col min="12333" max="12333" width="6.125" customWidth="1"/>
    <col min="12334" max="12334" width="5.25" customWidth="1"/>
    <col min="12335" max="12337" width="3.625" customWidth="1"/>
    <col min="12555" max="12555" width="14.875" customWidth="1"/>
    <col min="12556" max="12557" width="3.625" customWidth="1"/>
    <col min="12558" max="12558" width="3.375" customWidth="1"/>
    <col min="12559" max="12562" width="3.625" customWidth="1"/>
    <col min="12563" max="12563" width="3.125" customWidth="1"/>
    <col min="12564" max="12567" width="3.625" customWidth="1"/>
    <col min="12568" max="12568" width="3.125" customWidth="1"/>
    <col min="12569" max="12572" width="3.625" customWidth="1"/>
    <col min="12573" max="12573" width="3.375" customWidth="1"/>
    <col min="12574" max="12575" width="3.625" customWidth="1"/>
    <col min="12576" max="12576" width="3.875" customWidth="1"/>
    <col min="12577" max="12577" width="3.125" customWidth="1"/>
    <col min="12578" max="12578" width="3.875" customWidth="1"/>
    <col min="12579" max="12582" width="2.625" customWidth="1"/>
    <col min="12583" max="12584" width="5" customWidth="1"/>
    <col min="12585" max="12586" width="4.625" customWidth="1"/>
    <col min="12587" max="12587" width="4.5" customWidth="1"/>
    <col min="12588" max="12588" width="4.875" customWidth="1"/>
    <col min="12589" max="12589" width="6.125" customWidth="1"/>
    <col min="12590" max="12590" width="5.25" customWidth="1"/>
    <col min="12591" max="12593" width="3.625" customWidth="1"/>
    <col min="12811" max="12811" width="14.875" customWidth="1"/>
    <col min="12812" max="12813" width="3.625" customWidth="1"/>
    <col min="12814" max="12814" width="3.375" customWidth="1"/>
    <col min="12815" max="12818" width="3.625" customWidth="1"/>
    <col min="12819" max="12819" width="3.125" customWidth="1"/>
    <col min="12820" max="12823" width="3.625" customWidth="1"/>
    <col min="12824" max="12824" width="3.125" customWidth="1"/>
    <col min="12825" max="12828" width="3.625" customWidth="1"/>
    <col min="12829" max="12829" width="3.375" customWidth="1"/>
    <col min="12830" max="12831" width="3.625" customWidth="1"/>
    <col min="12832" max="12832" width="3.875" customWidth="1"/>
    <col min="12833" max="12833" width="3.125" customWidth="1"/>
    <col min="12834" max="12834" width="3.875" customWidth="1"/>
    <col min="12835" max="12838" width="2.625" customWidth="1"/>
    <col min="12839" max="12840" width="5" customWidth="1"/>
    <col min="12841" max="12842" width="4.625" customWidth="1"/>
    <col min="12843" max="12843" width="4.5" customWidth="1"/>
    <col min="12844" max="12844" width="4.875" customWidth="1"/>
    <col min="12845" max="12845" width="6.125" customWidth="1"/>
    <col min="12846" max="12846" width="5.25" customWidth="1"/>
    <col min="12847" max="12849" width="3.625" customWidth="1"/>
    <col min="13067" max="13067" width="14.875" customWidth="1"/>
    <col min="13068" max="13069" width="3.625" customWidth="1"/>
    <col min="13070" max="13070" width="3.375" customWidth="1"/>
    <col min="13071" max="13074" width="3.625" customWidth="1"/>
    <col min="13075" max="13075" width="3.125" customWidth="1"/>
    <col min="13076" max="13079" width="3.625" customWidth="1"/>
    <col min="13080" max="13080" width="3.125" customWidth="1"/>
    <col min="13081" max="13084" width="3.625" customWidth="1"/>
    <col min="13085" max="13085" width="3.375" customWidth="1"/>
    <col min="13086" max="13087" width="3.625" customWidth="1"/>
    <col min="13088" max="13088" width="3.875" customWidth="1"/>
    <col min="13089" max="13089" width="3.125" customWidth="1"/>
    <col min="13090" max="13090" width="3.875" customWidth="1"/>
    <col min="13091" max="13094" width="2.625" customWidth="1"/>
    <col min="13095" max="13096" width="5" customWidth="1"/>
    <col min="13097" max="13098" width="4.625" customWidth="1"/>
    <col min="13099" max="13099" width="4.5" customWidth="1"/>
    <col min="13100" max="13100" width="4.875" customWidth="1"/>
    <col min="13101" max="13101" width="6.125" customWidth="1"/>
    <col min="13102" max="13102" width="5.25" customWidth="1"/>
    <col min="13103" max="13105" width="3.625" customWidth="1"/>
    <col min="13323" max="13323" width="14.875" customWidth="1"/>
    <col min="13324" max="13325" width="3.625" customWidth="1"/>
    <col min="13326" max="13326" width="3.375" customWidth="1"/>
    <col min="13327" max="13330" width="3.625" customWidth="1"/>
    <col min="13331" max="13331" width="3.125" customWidth="1"/>
    <col min="13332" max="13335" width="3.625" customWidth="1"/>
    <col min="13336" max="13336" width="3.125" customWidth="1"/>
    <col min="13337" max="13340" width="3.625" customWidth="1"/>
    <col min="13341" max="13341" width="3.375" customWidth="1"/>
    <col min="13342" max="13343" width="3.625" customWidth="1"/>
    <col min="13344" max="13344" width="3.875" customWidth="1"/>
    <col min="13345" max="13345" width="3.125" customWidth="1"/>
    <col min="13346" max="13346" width="3.875" customWidth="1"/>
    <col min="13347" max="13350" width="2.625" customWidth="1"/>
    <col min="13351" max="13352" width="5" customWidth="1"/>
    <col min="13353" max="13354" width="4.625" customWidth="1"/>
    <col min="13355" max="13355" width="4.5" customWidth="1"/>
    <col min="13356" max="13356" width="4.875" customWidth="1"/>
    <col min="13357" max="13357" width="6.125" customWidth="1"/>
    <col min="13358" max="13358" width="5.25" customWidth="1"/>
    <col min="13359" max="13361" width="3.625" customWidth="1"/>
    <col min="13579" max="13579" width="14.875" customWidth="1"/>
    <col min="13580" max="13581" width="3.625" customWidth="1"/>
    <col min="13582" max="13582" width="3.375" customWidth="1"/>
    <col min="13583" max="13586" width="3.625" customWidth="1"/>
    <col min="13587" max="13587" width="3.125" customWidth="1"/>
    <col min="13588" max="13591" width="3.625" customWidth="1"/>
    <col min="13592" max="13592" width="3.125" customWidth="1"/>
    <col min="13593" max="13596" width="3.625" customWidth="1"/>
    <col min="13597" max="13597" width="3.375" customWidth="1"/>
    <col min="13598" max="13599" width="3.625" customWidth="1"/>
    <col min="13600" max="13600" width="3.875" customWidth="1"/>
    <col min="13601" max="13601" width="3.125" customWidth="1"/>
    <col min="13602" max="13602" width="3.875" customWidth="1"/>
    <col min="13603" max="13606" width="2.625" customWidth="1"/>
    <col min="13607" max="13608" width="5" customWidth="1"/>
    <col min="13609" max="13610" width="4.625" customWidth="1"/>
    <col min="13611" max="13611" width="4.5" customWidth="1"/>
    <col min="13612" max="13612" width="4.875" customWidth="1"/>
    <col min="13613" max="13613" width="6.125" customWidth="1"/>
    <col min="13614" max="13614" width="5.25" customWidth="1"/>
    <col min="13615" max="13617" width="3.625" customWidth="1"/>
    <col min="13835" max="13835" width="14.875" customWidth="1"/>
    <col min="13836" max="13837" width="3.625" customWidth="1"/>
    <col min="13838" max="13838" width="3.375" customWidth="1"/>
    <col min="13839" max="13842" width="3.625" customWidth="1"/>
    <col min="13843" max="13843" width="3.125" customWidth="1"/>
    <col min="13844" max="13847" width="3.625" customWidth="1"/>
    <col min="13848" max="13848" width="3.125" customWidth="1"/>
    <col min="13849" max="13852" width="3.625" customWidth="1"/>
    <col min="13853" max="13853" width="3.375" customWidth="1"/>
    <col min="13854" max="13855" width="3.625" customWidth="1"/>
    <col min="13856" max="13856" width="3.875" customWidth="1"/>
    <col min="13857" max="13857" width="3.125" customWidth="1"/>
    <col min="13858" max="13858" width="3.875" customWidth="1"/>
    <col min="13859" max="13862" width="2.625" customWidth="1"/>
    <col min="13863" max="13864" width="5" customWidth="1"/>
    <col min="13865" max="13866" width="4.625" customWidth="1"/>
    <col min="13867" max="13867" width="4.5" customWidth="1"/>
    <col min="13868" max="13868" width="4.875" customWidth="1"/>
    <col min="13869" max="13869" width="6.125" customWidth="1"/>
    <col min="13870" max="13870" width="5.25" customWidth="1"/>
    <col min="13871" max="13873" width="3.625" customWidth="1"/>
    <col min="14091" max="14091" width="14.875" customWidth="1"/>
    <col min="14092" max="14093" width="3.625" customWidth="1"/>
    <col min="14094" max="14094" width="3.375" customWidth="1"/>
    <col min="14095" max="14098" width="3.625" customWidth="1"/>
    <col min="14099" max="14099" width="3.125" customWidth="1"/>
    <col min="14100" max="14103" width="3.625" customWidth="1"/>
    <col min="14104" max="14104" width="3.125" customWidth="1"/>
    <col min="14105" max="14108" width="3.625" customWidth="1"/>
    <col min="14109" max="14109" width="3.375" customWidth="1"/>
    <col min="14110" max="14111" width="3.625" customWidth="1"/>
    <col min="14112" max="14112" width="3.875" customWidth="1"/>
    <col min="14113" max="14113" width="3.125" customWidth="1"/>
    <col min="14114" max="14114" width="3.875" customWidth="1"/>
    <col min="14115" max="14118" width="2.625" customWidth="1"/>
    <col min="14119" max="14120" width="5" customWidth="1"/>
    <col min="14121" max="14122" width="4.625" customWidth="1"/>
    <col min="14123" max="14123" width="4.5" customWidth="1"/>
    <col min="14124" max="14124" width="4.875" customWidth="1"/>
    <col min="14125" max="14125" width="6.125" customWidth="1"/>
    <col min="14126" max="14126" width="5.25" customWidth="1"/>
    <col min="14127" max="14129" width="3.625" customWidth="1"/>
    <col min="14347" max="14347" width="14.875" customWidth="1"/>
    <col min="14348" max="14349" width="3.625" customWidth="1"/>
    <col min="14350" max="14350" width="3.375" customWidth="1"/>
    <col min="14351" max="14354" width="3.625" customWidth="1"/>
    <col min="14355" max="14355" width="3.125" customWidth="1"/>
    <col min="14356" max="14359" width="3.625" customWidth="1"/>
    <col min="14360" max="14360" width="3.125" customWidth="1"/>
    <col min="14361" max="14364" width="3.625" customWidth="1"/>
    <col min="14365" max="14365" width="3.375" customWidth="1"/>
    <col min="14366" max="14367" width="3.625" customWidth="1"/>
    <col min="14368" max="14368" width="3.875" customWidth="1"/>
    <col min="14369" max="14369" width="3.125" customWidth="1"/>
    <col min="14370" max="14370" width="3.875" customWidth="1"/>
    <col min="14371" max="14374" width="2.625" customWidth="1"/>
    <col min="14375" max="14376" width="5" customWidth="1"/>
    <col min="14377" max="14378" width="4.625" customWidth="1"/>
    <col min="14379" max="14379" width="4.5" customWidth="1"/>
    <col min="14380" max="14380" width="4.875" customWidth="1"/>
    <col min="14381" max="14381" width="6.125" customWidth="1"/>
    <col min="14382" max="14382" width="5.25" customWidth="1"/>
    <col min="14383" max="14385" width="3.625" customWidth="1"/>
    <col min="14603" max="14603" width="14.875" customWidth="1"/>
    <col min="14604" max="14605" width="3.625" customWidth="1"/>
    <col min="14606" max="14606" width="3.375" customWidth="1"/>
    <col min="14607" max="14610" width="3.625" customWidth="1"/>
    <col min="14611" max="14611" width="3.125" customWidth="1"/>
    <col min="14612" max="14615" width="3.625" customWidth="1"/>
    <col min="14616" max="14616" width="3.125" customWidth="1"/>
    <col min="14617" max="14620" width="3.625" customWidth="1"/>
    <col min="14621" max="14621" width="3.375" customWidth="1"/>
    <col min="14622" max="14623" width="3.625" customWidth="1"/>
    <col min="14624" max="14624" width="3.875" customWidth="1"/>
    <col min="14625" max="14625" width="3.125" customWidth="1"/>
    <col min="14626" max="14626" width="3.875" customWidth="1"/>
    <col min="14627" max="14630" width="2.625" customWidth="1"/>
    <col min="14631" max="14632" width="5" customWidth="1"/>
    <col min="14633" max="14634" width="4.625" customWidth="1"/>
    <col min="14635" max="14635" width="4.5" customWidth="1"/>
    <col min="14636" max="14636" width="4.875" customWidth="1"/>
    <col min="14637" max="14637" width="6.125" customWidth="1"/>
    <col min="14638" max="14638" width="5.25" customWidth="1"/>
    <col min="14639" max="14641" width="3.625" customWidth="1"/>
    <col min="14859" max="14859" width="14.875" customWidth="1"/>
    <col min="14860" max="14861" width="3.625" customWidth="1"/>
    <col min="14862" max="14862" width="3.375" customWidth="1"/>
    <col min="14863" max="14866" width="3.625" customWidth="1"/>
    <col min="14867" max="14867" width="3.125" customWidth="1"/>
    <col min="14868" max="14871" width="3.625" customWidth="1"/>
    <col min="14872" max="14872" width="3.125" customWidth="1"/>
    <col min="14873" max="14876" width="3.625" customWidth="1"/>
    <col min="14877" max="14877" width="3.375" customWidth="1"/>
    <col min="14878" max="14879" width="3.625" customWidth="1"/>
    <col min="14880" max="14880" width="3.875" customWidth="1"/>
    <col min="14881" max="14881" width="3.125" customWidth="1"/>
    <col min="14882" max="14882" width="3.875" customWidth="1"/>
    <col min="14883" max="14886" width="2.625" customWidth="1"/>
    <col min="14887" max="14888" width="5" customWidth="1"/>
    <col min="14889" max="14890" width="4.625" customWidth="1"/>
    <col min="14891" max="14891" width="4.5" customWidth="1"/>
    <col min="14892" max="14892" width="4.875" customWidth="1"/>
    <col min="14893" max="14893" width="6.125" customWidth="1"/>
    <col min="14894" max="14894" width="5.25" customWidth="1"/>
    <col min="14895" max="14897" width="3.625" customWidth="1"/>
    <col min="15115" max="15115" width="14.875" customWidth="1"/>
    <col min="15116" max="15117" width="3.625" customWidth="1"/>
    <col min="15118" max="15118" width="3.375" customWidth="1"/>
    <col min="15119" max="15122" width="3.625" customWidth="1"/>
    <col min="15123" max="15123" width="3.125" customWidth="1"/>
    <col min="15124" max="15127" width="3.625" customWidth="1"/>
    <col min="15128" max="15128" width="3.125" customWidth="1"/>
    <col min="15129" max="15132" width="3.625" customWidth="1"/>
    <col min="15133" max="15133" width="3.375" customWidth="1"/>
    <col min="15134" max="15135" width="3.625" customWidth="1"/>
    <col min="15136" max="15136" width="3.875" customWidth="1"/>
    <col min="15137" max="15137" width="3.125" customWidth="1"/>
    <col min="15138" max="15138" width="3.875" customWidth="1"/>
    <col min="15139" max="15142" width="2.625" customWidth="1"/>
    <col min="15143" max="15144" width="5" customWidth="1"/>
    <col min="15145" max="15146" width="4.625" customWidth="1"/>
    <col min="15147" max="15147" width="4.5" customWidth="1"/>
    <col min="15148" max="15148" width="4.875" customWidth="1"/>
    <col min="15149" max="15149" width="6.125" customWidth="1"/>
    <col min="15150" max="15150" width="5.25" customWidth="1"/>
    <col min="15151" max="15153" width="3.625" customWidth="1"/>
    <col min="15371" max="15371" width="14.875" customWidth="1"/>
    <col min="15372" max="15373" width="3.625" customWidth="1"/>
    <col min="15374" max="15374" width="3.375" customWidth="1"/>
    <col min="15375" max="15378" width="3.625" customWidth="1"/>
    <col min="15379" max="15379" width="3.125" customWidth="1"/>
    <col min="15380" max="15383" width="3.625" customWidth="1"/>
    <col min="15384" max="15384" width="3.125" customWidth="1"/>
    <col min="15385" max="15388" width="3.625" customWidth="1"/>
    <col min="15389" max="15389" width="3.375" customWidth="1"/>
    <col min="15390" max="15391" width="3.625" customWidth="1"/>
    <col min="15392" max="15392" width="3.875" customWidth="1"/>
    <col min="15393" max="15393" width="3.125" customWidth="1"/>
    <col min="15394" max="15394" width="3.875" customWidth="1"/>
    <col min="15395" max="15398" width="2.625" customWidth="1"/>
    <col min="15399" max="15400" width="5" customWidth="1"/>
    <col min="15401" max="15402" width="4.625" customWidth="1"/>
    <col min="15403" max="15403" width="4.5" customWidth="1"/>
    <col min="15404" max="15404" width="4.875" customWidth="1"/>
    <col min="15405" max="15405" width="6.125" customWidth="1"/>
    <col min="15406" max="15406" width="5.25" customWidth="1"/>
    <col min="15407" max="15409" width="3.625" customWidth="1"/>
    <col min="15627" max="15627" width="14.875" customWidth="1"/>
    <col min="15628" max="15629" width="3.625" customWidth="1"/>
    <col min="15630" max="15630" width="3.375" customWidth="1"/>
    <col min="15631" max="15634" width="3.625" customWidth="1"/>
    <col min="15635" max="15635" width="3.125" customWidth="1"/>
    <col min="15636" max="15639" width="3.625" customWidth="1"/>
    <col min="15640" max="15640" width="3.125" customWidth="1"/>
    <col min="15641" max="15644" width="3.625" customWidth="1"/>
    <col min="15645" max="15645" width="3.375" customWidth="1"/>
    <col min="15646" max="15647" width="3.625" customWidth="1"/>
    <col min="15648" max="15648" width="3.875" customWidth="1"/>
    <col min="15649" max="15649" width="3.125" customWidth="1"/>
    <col min="15650" max="15650" width="3.875" customWidth="1"/>
    <col min="15651" max="15654" width="2.625" customWidth="1"/>
    <col min="15655" max="15656" width="5" customWidth="1"/>
    <col min="15657" max="15658" width="4.625" customWidth="1"/>
    <col min="15659" max="15659" width="4.5" customWidth="1"/>
    <col min="15660" max="15660" width="4.875" customWidth="1"/>
    <col min="15661" max="15661" width="6.125" customWidth="1"/>
    <col min="15662" max="15662" width="5.25" customWidth="1"/>
    <col min="15663" max="15665" width="3.625" customWidth="1"/>
    <col min="15883" max="15883" width="14.875" customWidth="1"/>
    <col min="15884" max="15885" width="3.625" customWidth="1"/>
    <col min="15886" max="15886" width="3.375" customWidth="1"/>
    <col min="15887" max="15890" width="3.625" customWidth="1"/>
    <col min="15891" max="15891" width="3.125" customWidth="1"/>
    <col min="15892" max="15895" width="3.625" customWidth="1"/>
    <col min="15896" max="15896" width="3.125" customWidth="1"/>
    <col min="15897" max="15900" width="3.625" customWidth="1"/>
    <col min="15901" max="15901" width="3.375" customWidth="1"/>
    <col min="15902" max="15903" width="3.625" customWidth="1"/>
    <col min="15904" max="15904" width="3.875" customWidth="1"/>
    <col min="15905" max="15905" width="3.125" customWidth="1"/>
    <col min="15906" max="15906" width="3.875" customWidth="1"/>
    <col min="15907" max="15910" width="2.625" customWidth="1"/>
    <col min="15911" max="15912" width="5" customWidth="1"/>
    <col min="15913" max="15914" width="4.625" customWidth="1"/>
    <col min="15915" max="15915" width="4.5" customWidth="1"/>
    <col min="15916" max="15916" width="4.875" customWidth="1"/>
    <col min="15917" max="15917" width="6.125" customWidth="1"/>
    <col min="15918" max="15918" width="5.25" customWidth="1"/>
    <col min="15919" max="15921" width="3.625" customWidth="1"/>
    <col min="16139" max="16139" width="14.875" customWidth="1"/>
    <col min="16140" max="16141" width="3.625" customWidth="1"/>
    <col min="16142" max="16142" width="3.375" customWidth="1"/>
    <col min="16143" max="16146" width="3.625" customWidth="1"/>
    <col min="16147" max="16147" width="3.125" customWidth="1"/>
    <col min="16148" max="16151" width="3.625" customWidth="1"/>
    <col min="16152" max="16152" width="3.125" customWidth="1"/>
    <col min="16153" max="16156" width="3.625" customWidth="1"/>
    <col min="16157" max="16157" width="3.375" customWidth="1"/>
    <col min="16158" max="16159" width="3.625" customWidth="1"/>
    <col min="16160" max="16160" width="3.875" customWidth="1"/>
    <col min="16161" max="16161" width="3.125" customWidth="1"/>
    <col min="16162" max="16162" width="3.875" customWidth="1"/>
    <col min="16163" max="16166" width="2.625" customWidth="1"/>
    <col min="16167" max="16168" width="5" customWidth="1"/>
    <col min="16169" max="16170" width="4.625" customWidth="1"/>
    <col min="16171" max="16171" width="4.5" customWidth="1"/>
    <col min="16172" max="16172" width="4.875" customWidth="1"/>
    <col min="16173" max="16173" width="6.125" customWidth="1"/>
    <col min="16174" max="16174" width="5.25" customWidth="1"/>
    <col min="16175" max="16177" width="3.625" customWidth="1"/>
  </cols>
  <sheetData>
    <row r="1" spans="1:46" ht="32.25" customHeight="1">
      <c r="A1" s="215" t="s">
        <v>47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</row>
    <row r="2" spans="1:46" ht="32.25" customHeight="1">
      <c r="A2" s="215" t="s">
        <v>48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</row>
    <row r="3" spans="1:46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</row>
    <row r="4" spans="1:46" ht="80.099999999999994" customHeight="1">
      <c r="A4" s="1"/>
      <c r="B4" s="197" t="str">
        <f>A5</f>
        <v>A</v>
      </c>
      <c r="C4" s="197"/>
      <c r="D4" s="197"/>
      <c r="E4" s="197"/>
      <c r="F4" s="197"/>
      <c r="G4" s="197" t="str">
        <f>A9</f>
        <v>B</v>
      </c>
      <c r="H4" s="197"/>
      <c r="I4" s="197"/>
      <c r="J4" s="197"/>
      <c r="K4" s="197"/>
      <c r="L4" s="197" t="str">
        <f>+A13</f>
        <v>C</v>
      </c>
      <c r="M4" s="197"/>
      <c r="N4" s="197"/>
      <c r="O4" s="197"/>
      <c r="P4" s="198"/>
      <c r="Q4" s="197" t="str">
        <f>+A17</f>
        <v>D</v>
      </c>
      <c r="R4" s="197"/>
      <c r="S4" s="197"/>
      <c r="T4" s="197"/>
      <c r="U4" s="198"/>
      <c r="V4" s="198" t="str">
        <f>+A21</f>
        <v>E</v>
      </c>
      <c r="W4" s="204"/>
      <c r="X4" s="204"/>
      <c r="Y4" s="204"/>
      <c r="Z4" s="205"/>
      <c r="AA4" s="198" t="str">
        <f>+A25</f>
        <v>F</v>
      </c>
      <c r="AB4" s="204"/>
      <c r="AC4" s="204"/>
      <c r="AD4" s="204"/>
      <c r="AE4" s="205"/>
      <c r="AF4" s="206" t="s">
        <v>0</v>
      </c>
      <c r="AG4" s="207"/>
      <c r="AH4" s="208"/>
      <c r="AI4" s="149" t="s">
        <v>1</v>
      </c>
      <c r="AJ4" s="150"/>
      <c r="AK4" s="149" t="s">
        <v>2</v>
      </c>
      <c r="AL4" s="150"/>
      <c r="AM4" s="209" t="s">
        <v>3</v>
      </c>
      <c r="AN4" s="150"/>
      <c r="AO4" s="2" t="s">
        <v>4</v>
      </c>
      <c r="AP4" s="2" t="s">
        <v>5</v>
      </c>
      <c r="AQ4" s="152" t="s">
        <v>6</v>
      </c>
      <c r="AR4" s="200"/>
      <c r="AS4" s="3" t="s">
        <v>7</v>
      </c>
    </row>
    <row r="5" spans="1:46" ht="20.100000000000001" customHeight="1">
      <c r="A5" s="201" t="s">
        <v>39</v>
      </c>
      <c r="B5" s="125"/>
      <c r="C5" s="126"/>
      <c r="D5" s="126"/>
      <c r="E5" s="126"/>
      <c r="F5" s="127"/>
      <c r="G5" s="134">
        <f>COUNTIF(H5,"&gt;"&amp;J5)+COUNTIF(H6,"&gt;"&amp;J6)+COUNTIF(H7,"&gt;"&amp;J7)</f>
        <v>0</v>
      </c>
      <c r="H5" s="60"/>
      <c r="I5" s="4" t="s">
        <v>8</v>
      </c>
      <c r="J5" s="60"/>
      <c r="K5" s="137">
        <f>COUNTIF(J5,"&gt;"&amp;H5)+COUNTIF(J6,"&gt;"&amp;H6)+COUNTIF(J7,"&gt;"&amp;H7)</f>
        <v>0</v>
      </c>
      <c r="L5" s="134">
        <f>COUNTIF(M5,"&gt;"&amp;O5)+COUNTIF(M6,"&gt;"&amp;O6)+COUNTIF(M7,"&gt;"&amp;O7)</f>
        <v>0</v>
      </c>
      <c r="M5" s="60"/>
      <c r="N5" s="4" t="s">
        <v>8</v>
      </c>
      <c r="O5" s="60"/>
      <c r="P5" s="137">
        <f>COUNTIF(O5,"&gt;"&amp;M5)+COUNTIF(O6,"&gt;"&amp;M6)+COUNTIF(O7,"&gt;"&amp;M7)</f>
        <v>0</v>
      </c>
      <c r="Q5" s="134">
        <f>COUNTIF(R5,"&gt;"&amp;T5)+COUNTIF(R6,"&gt;"&amp;T6)+COUNTIF(R7,"&gt;"&amp;T7)</f>
        <v>0</v>
      </c>
      <c r="R5" s="60"/>
      <c r="S5" s="4" t="s">
        <v>8</v>
      </c>
      <c r="T5" s="60"/>
      <c r="U5" s="137">
        <f>COUNTIF(T5,"&gt;"&amp;R5)+COUNTIF(T6,"&gt;"&amp;R6)+COUNTIF(T7,"&gt;"&amp;R7)</f>
        <v>0</v>
      </c>
      <c r="V5" s="134">
        <f>COUNTIF(W5,"&gt;"&amp;Y5)+COUNTIF(W6,"&gt;"&amp;Y6)+COUNTIF(W7,"&gt;"&amp;Y7)</f>
        <v>0</v>
      </c>
      <c r="W5" s="60"/>
      <c r="X5" s="4" t="s">
        <v>8</v>
      </c>
      <c r="Y5" s="60"/>
      <c r="Z5" s="137">
        <f>COUNTIF(Y5,"&gt;"&amp;W5)+COUNTIF(Y6,"&gt;"&amp;W6)+COUNTIF(Y7,"&gt;"&amp;W7)</f>
        <v>0</v>
      </c>
      <c r="AA5" s="134">
        <f>COUNTIF(AB5,"&gt;"&amp;AD5)+COUNTIF(AB6,"&gt;"&amp;AD6)+COUNTIF(AB7,"&gt;"&amp;AD7)</f>
        <v>0</v>
      </c>
      <c r="AB5" s="60"/>
      <c r="AC5" s="4" t="s">
        <v>8</v>
      </c>
      <c r="AD5" s="60"/>
      <c r="AE5" s="137">
        <f>COUNTIF(AD5,"&gt;"&amp;AB5)+COUNTIF(AD6,"&gt;"&amp;AB6)+COUNTIF(AD7,"&gt;"&amp;AB7)</f>
        <v>0</v>
      </c>
      <c r="AF5" s="72">
        <f>COUNTIF(G5,"2")+COUNTIF(Q5,"2")+COUNTIF(V5,"2")+COUNTIF(L5,"2")+COUNTIF(AA5,"2")</f>
        <v>0</v>
      </c>
      <c r="AG5" s="78" t="s">
        <v>9</v>
      </c>
      <c r="AH5" s="81">
        <f>COUNTIF(K5,"2")+COUNTIF(U5,"2")+COUNTIF(Z5,"2")+COUNTIF(P5,"2")+COUNTIF(AE5,"2")</f>
        <v>0</v>
      </c>
      <c r="AI5" s="85">
        <f>G5+Q5+V5+L5+AA5</f>
        <v>0</v>
      </c>
      <c r="AJ5" s="86"/>
      <c r="AK5" s="85">
        <f>K5+U5+AE5+Z5+P5</f>
        <v>0</v>
      </c>
      <c r="AL5" s="86"/>
      <c r="AM5" s="91" t="e">
        <f>AI5/AK5</f>
        <v>#DIV/0!</v>
      </c>
      <c r="AN5" s="93"/>
      <c r="AO5" s="84">
        <f>H8+R8+M8+W8+AB8</f>
        <v>0</v>
      </c>
      <c r="AP5" s="84">
        <f>J8+O8+Y8+T8+AD8</f>
        <v>0</v>
      </c>
      <c r="AQ5" s="91" t="e">
        <f>AO5/AP5</f>
        <v>#DIV/0!</v>
      </c>
      <c r="AR5" s="93"/>
      <c r="AS5" s="171">
        <f>RANK(AF5,AF5:AF28)</f>
        <v>1</v>
      </c>
      <c r="AT5" s="107" t="str">
        <f>+A5</f>
        <v>A</v>
      </c>
    </row>
    <row r="6" spans="1:46" ht="20.100000000000001" customHeight="1">
      <c r="A6" s="202"/>
      <c r="B6" s="128"/>
      <c r="C6" s="129"/>
      <c r="D6" s="129"/>
      <c r="E6" s="129"/>
      <c r="F6" s="130"/>
      <c r="G6" s="135" t="e">
        <f>LARGE(#REF!,1)+LARGE(#REF!,1)+LARGE(#REF!,1)</f>
        <v>#REF!</v>
      </c>
      <c r="H6" s="61"/>
      <c r="I6" s="5" t="s">
        <v>8</v>
      </c>
      <c r="J6" s="61"/>
      <c r="K6" s="138" t="e">
        <f>LARGE(#REF!,1)+LARGE(#REF!,1)+LARGE(#REF!,1)</f>
        <v>#REF!</v>
      </c>
      <c r="L6" s="135" t="e">
        <f>LARGE(#REF!,1)+LARGE(#REF!,1)+LARGE(#REF!,1)</f>
        <v>#REF!</v>
      </c>
      <c r="M6" s="61"/>
      <c r="N6" s="5" t="s">
        <v>8</v>
      </c>
      <c r="O6" s="61"/>
      <c r="P6" s="138" t="e">
        <f>LARGE(#REF!,1)+LARGE(#REF!,1)+LARGE(#REF!,1)</f>
        <v>#REF!</v>
      </c>
      <c r="Q6" s="135" t="e">
        <f>LARGE(#REF!,1)+LARGE(#REF!,1)+LARGE(#REF!,1)</f>
        <v>#REF!</v>
      </c>
      <c r="R6" s="61"/>
      <c r="S6" s="5" t="s">
        <v>8</v>
      </c>
      <c r="T6" s="61"/>
      <c r="U6" s="138" t="e">
        <f>LARGE(#REF!,1)+LARGE(#REF!,1)+LARGE(#REF!,1)</f>
        <v>#REF!</v>
      </c>
      <c r="V6" s="135" t="e">
        <f>LARGE(#REF!,1)+LARGE(#REF!,1)+LARGE(#REF!,1)</f>
        <v>#REF!</v>
      </c>
      <c r="W6" s="61"/>
      <c r="X6" s="5" t="s">
        <v>8</v>
      </c>
      <c r="Y6" s="61"/>
      <c r="Z6" s="138" t="e">
        <f>LARGE(#REF!,1)+LARGE(#REF!,1)+LARGE(#REF!,1)</f>
        <v>#REF!</v>
      </c>
      <c r="AA6" s="135" t="e">
        <f>LARGE(#REF!,1)+LARGE(#REF!,1)+LARGE(#REF!,1)</f>
        <v>#REF!</v>
      </c>
      <c r="AB6" s="61"/>
      <c r="AC6" s="5" t="s">
        <v>8</v>
      </c>
      <c r="AD6" s="61"/>
      <c r="AE6" s="138" t="e">
        <f>LARGE(#REF!,1)+LARGE(#REF!,1)+LARGE(#REF!,1)</f>
        <v>#REF!</v>
      </c>
      <c r="AF6" s="74"/>
      <c r="AG6" s="79"/>
      <c r="AH6" s="82"/>
      <c r="AI6" s="87"/>
      <c r="AJ6" s="88"/>
      <c r="AK6" s="87"/>
      <c r="AL6" s="88"/>
      <c r="AM6" s="94"/>
      <c r="AN6" s="96"/>
      <c r="AO6" s="84"/>
      <c r="AP6" s="84"/>
      <c r="AQ6" s="94"/>
      <c r="AR6" s="96"/>
      <c r="AS6" s="172"/>
      <c r="AT6" s="107"/>
    </row>
    <row r="7" spans="1:46" ht="20.100000000000001" customHeight="1">
      <c r="A7" s="202"/>
      <c r="B7" s="128"/>
      <c r="C7" s="129"/>
      <c r="D7" s="129"/>
      <c r="E7" s="129"/>
      <c r="F7" s="130"/>
      <c r="G7" s="136" t="e">
        <f>LARGE(#REF!,1)+LARGE(#REF!,1)+LARGE(#REF!,1)</f>
        <v>#REF!</v>
      </c>
      <c r="H7" s="61"/>
      <c r="I7" s="5" t="s">
        <v>8</v>
      </c>
      <c r="J7" s="61"/>
      <c r="K7" s="139" t="e">
        <f>LARGE(#REF!,1)+LARGE(#REF!,1)+LARGE(#REF!,1)</f>
        <v>#REF!</v>
      </c>
      <c r="L7" s="136" t="e">
        <f>LARGE(#REF!,1)+LARGE(#REF!,1)+LARGE(#REF!,1)</f>
        <v>#REF!</v>
      </c>
      <c r="M7" s="61"/>
      <c r="N7" s="5" t="s">
        <v>8</v>
      </c>
      <c r="O7" s="61"/>
      <c r="P7" s="139" t="e">
        <f>LARGE(#REF!,1)+LARGE(#REF!,1)+LARGE(#REF!,1)</f>
        <v>#REF!</v>
      </c>
      <c r="Q7" s="136" t="e">
        <f>LARGE(#REF!,1)+LARGE(#REF!,1)+LARGE(#REF!,1)</f>
        <v>#REF!</v>
      </c>
      <c r="R7" s="61"/>
      <c r="S7" s="5" t="s">
        <v>8</v>
      </c>
      <c r="T7" s="61"/>
      <c r="U7" s="139" t="e">
        <f>LARGE(#REF!,1)+LARGE(#REF!,1)+LARGE(#REF!,1)</f>
        <v>#REF!</v>
      </c>
      <c r="V7" s="136" t="e">
        <f>LARGE(#REF!,1)+LARGE(#REF!,1)+LARGE(#REF!,1)</f>
        <v>#REF!</v>
      </c>
      <c r="W7" s="61"/>
      <c r="X7" s="5" t="s">
        <v>8</v>
      </c>
      <c r="Y7" s="61"/>
      <c r="Z7" s="139" t="e">
        <f>LARGE(#REF!,1)+LARGE(#REF!,1)+LARGE(#REF!,1)</f>
        <v>#REF!</v>
      </c>
      <c r="AA7" s="136" t="e">
        <f>LARGE(#REF!,1)+LARGE(#REF!,1)+LARGE(#REF!,1)</f>
        <v>#REF!</v>
      </c>
      <c r="AB7" s="61"/>
      <c r="AC7" s="5" t="s">
        <v>8</v>
      </c>
      <c r="AD7" s="61"/>
      <c r="AE7" s="139" t="e">
        <f>LARGE(#REF!,1)+LARGE(#REF!,1)+LARGE(#REF!,1)</f>
        <v>#REF!</v>
      </c>
      <c r="AF7" s="74"/>
      <c r="AG7" s="79"/>
      <c r="AH7" s="82"/>
      <c r="AI7" s="87"/>
      <c r="AJ7" s="88"/>
      <c r="AK7" s="87"/>
      <c r="AL7" s="88"/>
      <c r="AM7" s="94"/>
      <c r="AN7" s="96"/>
      <c r="AO7" s="84"/>
      <c r="AP7" s="84"/>
      <c r="AQ7" s="94"/>
      <c r="AR7" s="96"/>
      <c r="AS7" s="172"/>
      <c r="AT7" s="107"/>
    </row>
    <row r="8" spans="1:46" ht="20.100000000000001" customHeight="1">
      <c r="A8" s="203"/>
      <c r="B8" s="131"/>
      <c r="C8" s="132"/>
      <c r="D8" s="132"/>
      <c r="E8" s="132"/>
      <c r="F8" s="133"/>
      <c r="G8" s="6"/>
      <c r="H8" s="7">
        <f>H5+H6+H7</f>
        <v>0</v>
      </c>
      <c r="I8" s="8" t="s">
        <v>9</v>
      </c>
      <c r="J8" s="7">
        <f>J5+J6+J7</f>
        <v>0</v>
      </c>
      <c r="K8" s="9"/>
      <c r="L8" s="6"/>
      <c r="M8" s="7">
        <f>M5+M6+M7</f>
        <v>0</v>
      </c>
      <c r="N8" s="8" t="s">
        <v>9</v>
      </c>
      <c r="O8" s="7">
        <f>O5+O6+O7</f>
        <v>0</v>
      </c>
      <c r="P8" s="9"/>
      <c r="Q8" s="6"/>
      <c r="R8" s="7">
        <f>R5+R6+R7</f>
        <v>0</v>
      </c>
      <c r="S8" s="8" t="s">
        <v>9</v>
      </c>
      <c r="T8" s="7">
        <f>T5+T6+T7</f>
        <v>0</v>
      </c>
      <c r="U8" s="9"/>
      <c r="V8" s="6"/>
      <c r="W8" s="7">
        <f>W5+W6+W7</f>
        <v>0</v>
      </c>
      <c r="X8" s="8" t="s">
        <v>9</v>
      </c>
      <c r="Y8" s="7">
        <f>Y5+Y6+Y7</f>
        <v>0</v>
      </c>
      <c r="Z8" s="9"/>
      <c r="AA8" s="6"/>
      <c r="AB8" s="7">
        <f>AB5+AB6+AB7</f>
        <v>0</v>
      </c>
      <c r="AC8" s="8" t="s">
        <v>9</v>
      </c>
      <c r="AD8" s="7">
        <f>AD5+AD6+AD7</f>
        <v>0</v>
      </c>
      <c r="AE8" s="9"/>
      <c r="AF8" s="76"/>
      <c r="AG8" s="80"/>
      <c r="AH8" s="83"/>
      <c r="AI8" s="89"/>
      <c r="AJ8" s="90"/>
      <c r="AK8" s="89"/>
      <c r="AL8" s="90"/>
      <c r="AM8" s="97"/>
      <c r="AN8" s="99"/>
      <c r="AO8" s="84"/>
      <c r="AP8" s="84"/>
      <c r="AQ8" s="97"/>
      <c r="AR8" s="99"/>
      <c r="AS8" s="173"/>
      <c r="AT8" s="107"/>
    </row>
    <row r="9" spans="1:46" ht="20.100000000000001" customHeight="1">
      <c r="A9" s="190" t="s">
        <v>40</v>
      </c>
      <c r="B9" s="119">
        <f>K5</f>
        <v>0</v>
      </c>
      <c r="C9" s="10">
        <f>J5</f>
        <v>0</v>
      </c>
      <c r="D9" s="10" t="s">
        <v>9</v>
      </c>
      <c r="E9" s="10">
        <f>H5</f>
        <v>0</v>
      </c>
      <c r="F9" s="122">
        <f>G5</f>
        <v>0</v>
      </c>
      <c r="G9" s="125"/>
      <c r="H9" s="126"/>
      <c r="I9" s="126"/>
      <c r="J9" s="126"/>
      <c r="K9" s="127"/>
      <c r="L9" s="134">
        <f>COUNTIF(M9,"&gt;"&amp;O9)+COUNTIF(M10,"&gt;"&amp;O10)+COUNTIF(M11,"&gt;"&amp;O11)</f>
        <v>0</v>
      </c>
      <c r="M9" s="60"/>
      <c r="N9" s="4" t="s">
        <v>8</v>
      </c>
      <c r="O9" s="60"/>
      <c r="P9" s="137">
        <f>COUNTIF(O9,"&gt;"&amp;M9)+COUNTIF(O10,"&gt;"&amp;M10)+COUNTIF(O11,"&gt;"&amp;M11)</f>
        <v>0</v>
      </c>
      <c r="Q9" s="134">
        <f>COUNTIF(R9,"&gt;"&amp;T9)+COUNTIF(R10,"&gt;"&amp;T10)+COUNTIF(R11,"&gt;"&amp;T11)</f>
        <v>0</v>
      </c>
      <c r="R9" s="60"/>
      <c r="S9" s="4" t="s">
        <v>8</v>
      </c>
      <c r="T9" s="60"/>
      <c r="U9" s="137">
        <f>COUNTIF(T9,"&gt;"&amp;R9)+COUNTIF(T10,"&gt;"&amp;R10)+COUNTIF(T11,"&gt;"&amp;R11)</f>
        <v>0</v>
      </c>
      <c r="V9" s="134">
        <f>COUNTIF(W9,"&gt;"&amp;Y9)+COUNTIF(W10,"&gt;"&amp;Y10)+COUNTIF(W11,"&gt;"&amp;Y11)</f>
        <v>0</v>
      </c>
      <c r="W9" s="60"/>
      <c r="X9" s="4" t="s">
        <v>8</v>
      </c>
      <c r="Y9" s="60"/>
      <c r="Z9" s="137">
        <f>COUNTIF(Y9,"&gt;"&amp;W9)+COUNTIF(Y10,"&gt;"&amp;W10)+COUNTIF(Y11,"&gt;"&amp;W11)</f>
        <v>0</v>
      </c>
      <c r="AA9" s="134">
        <f>COUNTIF(AB9,"&gt;"&amp;AD9)+COUNTIF(AB10,"&gt;"&amp;AD10)+COUNTIF(AB11,"&gt;"&amp;AD11)</f>
        <v>0</v>
      </c>
      <c r="AB9" s="60"/>
      <c r="AC9" s="4" t="s">
        <v>8</v>
      </c>
      <c r="AD9" s="60"/>
      <c r="AE9" s="137">
        <f>COUNTIF(AD9,"&gt;"&amp;AB9)+COUNTIF(AD10,"&gt;"&amp;AB10)+COUNTIF(AD11,"&gt;"&amp;AB11)</f>
        <v>0</v>
      </c>
      <c r="AF9" s="72">
        <f>COUNTIF(B9,"2")+COUNTIF(Q9,"2")+COUNTIF(V9,"2")+COUNTIF(L9,"2")+COUNTIF(AA9,"2")</f>
        <v>0</v>
      </c>
      <c r="AG9" s="78" t="s">
        <v>9</v>
      </c>
      <c r="AH9" s="81">
        <f>COUNTIF(F9,"2")+COUNTIF(U9,"2")+COUNTIF(Z9,"2")+COUNTIF(P9,"2")+COUNTIF(AE9,"2")</f>
        <v>0</v>
      </c>
      <c r="AI9" s="85">
        <f>B9+Q9+V9+L9+AA9</f>
        <v>0</v>
      </c>
      <c r="AJ9" s="86"/>
      <c r="AK9" s="85">
        <f>F9+U9+AE9+Z9+P9</f>
        <v>0</v>
      </c>
      <c r="AL9" s="86"/>
      <c r="AM9" s="91" t="e">
        <f>AI9/AK9</f>
        <v>#DIV/0!</v>
      </c>
      <c r="AN9" s="93"/>
      <c r="AO9" s="84">
        <f>C12+R12+M12+W12+AB12</f>
        <v>0</v>
      </c>
      <c r="AP9" s="84">
        <f>E12+O12+Y12+T12+AD12</f>
        <v>0</v>
      </c>
      <c r="AQ9" s="91" t="e">
        <f>AO9/AP9</f>
        <v>#DIV/0!</v>
      </c>
      <c r="AR9" s="93"/>
      <c r="AS9" s="171">
        <f>RANK(AF9,AF5:AF28)</f>
        <v>1</v>
      </c>
      <c r="AT9" s="154" t="str">
        <f>+A9</f>
        <v>B</v>
      </c>
    </row>
    <row r="10" spans="1:46" ht="20.100000000000001" customHeight="1">
      <c r="A10" s="190"/>
      <c r="B10" s="120"/>
      <c r="C10" s="11">
        <f>J6</f>
        <v>0</v>
      </c>
      <c r="D10" s="11" t="s">
        <v>9</v>
      </c>
      <c r="E10" s="11">
        <f>H6</f>
        <v>0</v>
      </c>
      <c r="F10" s="123"/>
      <c r="G10" s="128"/>
      <c r="H10" s="129"/>
      <c r="I10" s="129"/>
      <c r="J10" s="129"/>
      <c r="K10" s="130"/>
      <c r="L10" s="135" t="e">
        <f>LARGE(#REF!,1)+LARGE(#REF!,1)+LARGE(#REF!,1)</f>
        <v>#REF!</v>
      </c>
      <c r="M10" s="61"/>
      <c r="N10" s="5" t="s">
        <v>8</v>
      </c>
      <c r="O10" s="61"/>
      <c r="P10" s="138" t="e">
        <f>LARGE(#REF!,1)+LARGE(#REF!,1)+LARGE(#REF!,1)</f>
        <v>#REF!</v>
      </c>
      <c r="Q10" s="135" t="e">
        <f>LARGE(#REF!,1)+LARGE(#REF!,1)+LARGE(#REF!,1)</f>
        <v>#REF!</v>
      </c>
      <c r="R10" s="61"/>
      <c r="S10" s="5" t="s">
        <v>8</v>
      </c>
      <c r="T10" s="61"/>
      <c r="U10" s="138" t="e">
        <f>LARGE(#REF!,1)+LARGE(#REF!,1)+LARGE(#REF!,1)</f>
        <v>#REF!</v>
      </c>
      <c r="V10" s="135" t="e">
        <f>LARGE(#REF!,1)+LARGE(#REF!,1)+LARGE(#REF!,1)</f>
        <v>#REF!</v>
      </c>
      <c r="W10" s="61"/>
      <c r="X10" s="5" t="s">
        <v>8</v>
      </c>
      <c r="Y10" s="61"/>
      <c r="Z10" s="138" t="e">
        <f>LARGE(#REF!,1)+LARGE(#REF!,1)+LARGE(#REF!,1)</f>
        <v>#REF!</v>
      </c>
      <c r="AA10" s="135" t="e">
        <f>LARGE(#REF!,1)+LARGE(#REF!,1)+LARGE(#REF!,1)</f>
        <v>#REF!</v>
      </c>
      <c r="AB10" s="61"/>
      <c r="AC10" s="5" t="s">
        <v>8</v>
      </c>
      <c r="AD10" s="61"/>
      <c r="AE10" s="138" t="e">
        <f>LARGE(#REF!,1)+LARGE(#REF!,1)+LARGE(#REF!,1)</f>
        <v>#REF!</v>
      </c>
      <c r="AF10" s="74"/>
      <c r="AG10" s="79"/>
      <c r="AH10" s="82"/>
      <c r="AI10" s="87"/>
      <c r="AJ10" s="88"/>
      <c r="AK10" s="87"/>
      <c r="AL10" s="88"/>
      <c r="AM10" s="94"/>
      <c r="AN10" s="96"/>
      <c r="AO10" s="84"/>
      <c r="AP10" s="84"/>
      <c r="AQ10" s="94"/>
      <c r="AR10" s="96"/>
      <c r="AS10" s="172"/>
      <c r="AT10" s="154"/>
    </row>
    <row r="11" spans="1:46" ht="20.100000000000001" customHeight="1">
      <c r="A11" s="190"/>
      <c r="B11" s="121"/>
      <c r="C11" s="11">
        <f>J7</f>
        <v>0</v>
      </c>
      <c r="D11" s="11" t="s">
        <v>9</v>
      </c>
      <c r="E11" s="11">
        <f>H7</f>
        <v>0</v>
      </c>
      <c r="F11" s="124"/>
      <c r="G11" s="128"/>
      <c r="H11" s="129"/>
      <c r="I11" s="129"/>
      <c r="J11" s="129"/>
      <c r="K11" s="130"/>
      <c r="L11" s="136" t="e">
        <f>LARGE(#REF!,1)+LARGE(#REF!,1)+LARGE(#REF!,1)</f>
        <v>#REF!</v>
      </c>
      <c r="M11" s="61"/>
      <c r="N11" s="5" t="s">
        <v>8</v>
      </c>
      <c r="O11" s="61"/>
      <c r="P11" s="139" t="e">
        <f>LARGE(#REF!,1)+LARGE(#REF!,1)+LARGE(#REF!,1)</f>
        <v>#REF!</v>
      </c>
      <c r="Q11" s="136" t="e">
        <f>LARGE(#REF!,1)+LARGE(#REF!,1)+LARGE(#REF!,1)</f>
        <v>#REF!</v>
      </c>
      <c r="R11" s="61"/>
      <c r="S11" s="5" t="s">
        <v>8</v>
      </c>
      <c r="T11" s="61"/>
      <c r="U11" s="139" t="e">
        <f>LARGE(#REF!,1)+LARGE(#REF!,1)+LARGE(#REF!,1)</f>
        <v>#REF!</v>
      </c>
      <c r="V11" s="136" t="e">
        <f>LARGE(#REF!,1)+LARGE(#REF!,1)+LARGE(#REF!,1)</f>
        <v>#REF!</v>
      </c>
      <c r="W11" s="61"/>
      <c r="X11" s="5" t="s">
        <v>8</v>
      </c>
      <c r="Y11" s="61"/>
      <c r="Z11" s="139" t="e">
        <f>LARGE(#REF!,1)+LARGE(#REF!,1)+LARGE(#REF!,1)</f>
        <v>#REF!</v>
      </c>
      <c r="AA11" s="136" t="e">
        <f>LARGE(#REF!,1)+LARGE(#REF!,1)+LARGE(#REF!,1)</f>
        <v>#REF!</v>
      </c>
      <c r="AB11" s="61"/>
      <c r="AC11" s="5" t="s">
        <v>8</v>
      </c>
      <c r="AD11" s="61"/>
      <c r="AE11" s="139" t="e">
        <f>LARGE(#REF!,1)+LARGE(#REF!,1)+LARGE(#REF!,1)</f>
        <v>#REF!</v>
      </c>
      <c r="AF11" s="74"/>
      <c r="AG11" s="79"/>
      <c r="AH11" s="82"/>
      <c r="AI11" s="87"/>
      <c r="AJ11" s="88"/>
      <c r="AK11" s="87"/>
      <c r="AL11" s="88"/>
      <c r="AM11" s="94"/>
      <c r="AN11" s="96"/>
      <c r="AO11" s="84"/>
      <c r="AP11" s="84"/>
      <c r="AQ11" s="94"/>
      <c r="AR11" s="96"/>
      <c r="AS11" s="172"/>
      <c r="AT11" s="154"/>
    </row>
    <row r="12" spans="1:46" ht="20.100000000000001" customHeight="1">
      <c r="A12" s="190"/>
      <c r="B12" s="12"/>
      <c r="C12" s="13">
        <f>J8</f>
        <v>0</v>
      </c>
      <c r="D12" s="13" t="s">
        <v>9</v>
      </c>
      <c r="E12" s="13">
        <f>H8</f>
        <v>0</v>
      </c>
      <c r="F12" s="14"/>
      <c r="G12" s="131"/>
      <c r="H12" s="132"/>
      <c r="I12" s="132"/>
      <c r="J12" s="132"/>
      <c r="K12" s="133"/>
      <c r="L12" s="6"/>
      <c r="M12" s="7">
        <f>M9+M10+M11</f>
        <v>0</v>
      </c>
      <c r="N12" s="8" t="s">
        <v>9</v>
      </c>
      <c r="O12" s="7">
        <f>O9+O10+O11</f>
        <v>0</v>
      </c>
      <c r="P12" s="9"/>
      <c r="Q12" s="6"/>
      <c r="R12" s="7">
        <f>R9+R10+R11</f>
        <v>0</v>
      </c>
      <c r="S12" s="8" t="s">
        <v>9</v>
      </c>
      <c r="T12" s="7">
        <f>T9+T10+T11</f>
        <v>0</v>
      </c>
      <c r="U12" s="9"/>
      <c r="V12" s="6"/>
      <c r="W12" s="7">
        <f>W9+W10+W11</f>
        <v>0</v>
      </c>
      <c r="X12" s="8" t="s">
        <v>9</v>
      </c>
      <c r="Y12" s="7">
        <f>Y9+Y10+Y11</f>
        <v>0</v>
      </c>
      <c r="Z12" s="9"/>
      <c r="AA12" s="6"/>
      <c r="AB12" s="7">
        <f>AB9+AB10+AB11</f>
        <v>0</v>
      </c>
      <c r="AC12" s="8" t="s">
        <v>9</v>
      </c>
      <c r="AD12" s="7">
        <f>AD9+AD10+AD11</f>
        <v>0</v>
      </c>
      <c r="AE12" s="9"/>
      <c r="AF12" s="76"/>
      <c r="AG12" s="80"/>
      <c r="AH12" s="83"/>
      <c r="AI12" s="89"/>
      <c r="AJ12" s="90"/>
      <c r="AK12" s="89"/>
      <c r="AL12" s="90"/>
      <c r="AM12" s="97"/>
      <c r="AN12" s="99"/>
      <c r="AO12" s="84"/>
      <c r="AP12" s="84"/>
      <c r="AQ12" s="97"/>
      <c r="AR12" s="99"/>
      <c r="AS12" s="173"/>
      <c r="AT12" s="154"/>
    </row>
    <row r="13" spans="1:46" ht="20.100000000000001" customHeight="1">
      <c r="A13" s="190" t="s">
        <v>41</v>
      </c>
      <c r="B13" s="191">
        <f>U5</f>
        <v>0</v>
      </c>
      <c r="C13" s="45">
        <f>O5</f>
        <v>0</v>
      </c>
      <c r="D13" s="45" t="s">
        <v>9</v>
      </c>
      <c r="E13" s="45">
        <f>M5</f>
        <v>0</v>
      </c>
      <c r="F13" s="194">
        <f>Q5</f>
        <v>0</v>
      </c>
      <c r="G13" s="119">
        <f>P9</f>
        <v>0</v>
      </c>
      <c r="H13" s="10">
        <f>O9</f>
        <v>0</v>
      </c>
      <c r="I13" s="10" t="s">
        <v>9</v>
      </c>
      <c r="J13" s="10">
        <f>+M9</f>
        <v>0</v>
      </c>
      <c r="K13" s="122">
        <f>L9</f>
        <v>0</v>
      </c>
      <c r="L13" s="128"/>
      <c r="M13" s="129"/>
      <c r="N13" s="129"/>
      <c r="O13" s="129"/>
      <c r="P13" s="129"/>
      <c r="Q13" s="134">
        <f>COUNTIF(R13,"&gt;"&amp;T13)+COUNTIF(R14,"&gt;"&amp;T14)+COUNTIF(R15,"&gt;"&amp;T15)</f>
        <v>0</v>
      </c>
      <c r="R13" s="60"/>
      <c r="S13" s="4" t="s">
        <v>8</v>
      </c>
      <c r="T13" s="60"/>
      <c r="U13" s="137">
        <f>COUNTIF(T13,"&gt;"&amp;R13)+COUNTIF(T14,"&gt;"&amp;R14)+COUNTIF(T15,"&gt;"&amp;R15)</f>
        <v>0</v>
      </c>
      <c r="V13" s="134">
        <f>COUNTIF(W13,"&gt;"&amp;Y13)+COUNTIF(W14,"&gt;"&amp;Y14)+COUNTIF(W15,"&gt;"&amp;Y15)</f>
        <v>0</v>
      </c>
      <c r="W13" s="60"/>
      <c r="X13" s="4" t="s">
        <v>8</v>
      </c>
      <c r="Y13" s="60"/>
      <c r="Z13" s="137">
        <f>COUNTIF(Y13,"&gt;"&amp;W13)+COUNTIF(Y14,"&gt;"&amp;W14)+COUNTIF(Y15,"&gt;"&amp;W15)</f>
        <v>0</v>
      </c>
      <c r="AA13" s="134">
        <f>COUNTIF(AB13,"&gt;"&amp;AD13)+COUNTIF(AB14,"&gt;"&amp;AD14)+COUNTIF(AB15,"&gt;"&amp;AD15)</f>
        <v>0</v>
      </c>
      <c r="AB13" s="60"/>
      <c r="AC13" s="4" t="s">
        <v>8</v>
      </c>
      <c r="AD13" s="60"/>
      <c r="AE13" s="137">
        <f>COUNTIF(AD13,"&gt;"&amp;AB13)+COUNTIF(AD14,"&gt;"&amp;AB14)+COUNTIF(AD15,"&gt;"&amp;AB15)</f>
        <v>0</v>
      </c>
      <c r="AF13" s="72">
        <f>COUNTIF(G13,"2")+COUNTIF(Q13,"2")+COUNTIF(V13,"2")+COUNTIF(B13,"2")+COUNTIF(AA13,"2")</f>
        <v>0</v>
      </c>
      <c r="AG13" s="78" t="s">
        <v>9</v>
      </c>
      <c r="AH13" s="81">
        <f>COUNTIF(K13,"2")+COUNTIF(U13,"2")+COUNTIF(Z13,"2")+COUNTIF(F13,"2")+COUNTIF(AE13,"2")</f>
        <v>0</v>
      </c>
      <c r="AI13" s="85">
        <f>G13+Q13+V13+B13+AA13</f>
        <v>0</v>
      </c>
      <c r="AJ13" s="86"/>
      <c r="AK13" s="85">
        <f>K13+U13+AE13+Z13+F13</f>
        <v>0</v>
      </c>
      <c r="AL13" s="86"/>
      <c r="AM13" s="91" t="e">
        <f>AI13/AK13</f>
        <v>#DIV/0!</v>
      </c>
      <c r="AN13" s="93"/>
      <c r="AO13" s="84">
        <f>H16+R16+C16+W16+AB16</f>
        <v>0</v>
      </c>
      <c r="AP13" s="84">
        <f>J16+E16+Y16+T16+AD16</f>
        <v>0</v>
      </c>
      <c r="AQ13" s="91" t="e">
        <f>AO13/AP13</f>
        <v>#DIV/0!</v>
      </c>
      <c r="AR13" s="93"/>
      <c r="AS13" s="171">
        <f>RANK(AF13,AF5:AF28)</f>
        <v>1</v>
      </c>
      <c r="AT13" s="154" t="str">
        <f>+A13</f>
        <v>C</v>
      </c>
    </row>
    <row r="14" spans="1:46" ht="20.100000000000001" customHeight="1">
      <c r="A14" s="190"/>
      <c r="B14" s="192"/>
      <c r="C14" s="46">
        <f>O6</f>
        <v>0</v>
      </c>
      <c r="D14" s="46" t="s">
        <v>9</v>
      </c>
      <c r="E14" s="46">
        <f>M6</f>
        <v>0</v>
      </c>
      <c r="F14" s="195"/>
      <c r="G14" s="120"/>
      <c r="H14" s="11">
        <f>O10</f>
        <v>0</v>
      </c>
      <c r="I14" s="11" t="s">
        <v>9</v>
      </c>
      <c r="J14" s="11">
        <f>+M10</f>
        <v>0</v>
      </c>
      <c r="K14" s="123"/>
      <c r="L14" s="128"/>
      <c r="M14" s="129"/>
      <c r="N14" s="129"/>
      <c r="O14" s="129"/>
      <c r="P14" s="129"/>
      <c r="Q14" s="135" t="e">
        <f>LARGE(#REF!,1)+LARGE(#REF!,1)+LARGE(#REF!,1)</f>
        <v>#REF!</v>
      </c>
      <c r="R14" s="61"/>
      <c r="S14" s="5" t="s">
        <v>8</v>
      </c>
      <c r="T14" s="61"/>
      <c r="U14" s="138" t="e">
        <f>LARGE(#REF!,1)+LARGE(#REF!,1)+LARGE(#REF!,1)</f>
        <v>#REF!</v>
      </c>
      <c r="V14" s="135" t="e">
        <f>LARGE(#REF!,1)+LARGE(#REF!,1)+LARGE(#REF!,1)</f>
        <v>#REF!</v>
      </c>
      <c r="W14" s="61"/>
      <c r="X14" s="5" t="s">
        <v>8</v>
      </c>
      <c r="Y14" s="61"/>
      <c r="Z14" s="138" t="e">
        <f>LARGE(#REF!,1)+LARGE(#REF!,1)+LARGE(#REF!,1)</f>
        <v>#REF!</v>
      </c>
      <c r="AA14" s="135" t="e">
        <f>LARGE(#REF!,1)+LARGE(#REF!,1)+LARGE(#REF!,1)</f>
        <v>#REF!</v>
      </c>
      <c r="AB14" s="61"/>
      <c r="AC14" s="5" t="s">
        <v>8</v>
      </c>
      <c r="AD14" s="61"/>
      <c r="AE14" s="138" t="e">
        <f>LARGE(#REF!,1)+LARGE(#REF!,1)+LARGE(#REF!,1)</f>
        <v>#REF!</v>
      </c>
      <c r="AF14" s="74"/>
      <c r="AG14" s="79"/>
      <c r="AH14" s="82"/>
      <c r="AI14" s="87"/>
      <c r="AJ14" s="88"/>
      <c r="AK14" s="87"/>
      <c r="AL14" s="88"/>
      <c r="AM14" s="94"/>
      <c r="AN14" s="96"/>
      <c r="AO14" s="84"/>
      <c r="AP14" s="84"/>
      <c r="AQ14" s="94"/>
      <c r="AR14" s="96"/>
      <c r="AS14" s="172"/>
      <c r="AT14" s="154"/>
    </row>
    <row r="15" spans="1:46" ht="20.100000000000001" customHeight="1">
      <c r="A15" s="190"/>
      <c r="B15" s="193"/>
      <c r="C15" s="46">
        <f>O7</f>
        <v>0</v>
      </c>
      <c r="D15" s="46" t="s">
        <v>9</v>
      </c>
      <c r="E15" s="46">
        <f>M7</f>
        <v>0</v>
      </c>
      <c r="F15" s="196"/>
      <c r="G15" s="121"/>
      <c r="H15" s="11">
        <f>O11</f>
        <v>0</v>
      </c>
      <c r="I15" s="11" t="s">
        <v>9</v>
      </c>
      <c r="J15" s="11">
        <f>+M11</f>
        <v>0</v>
      </c>
      <c r="K15" s="124"/>
      <c r="L15" s="128"/>
      <c r="M15" s="129"/>
      <c r="N15" s="129"/>
      <c r="O15" s="129"/>
      <c r="P15" s="129"/>
      <c r="Q15" s="136" t="e">
        <f>LARGE(#REF!,1)+LARGE(#REF!,1)+LARGE(#REF!,1)</f>
        <v>#REF!</v>
      </c>
      <c r="R15" s="61"/>
      <c r="S15" s="5" t="s">
        <v>8</v>
      </c>
      <c r="T15" s="61"/>
      <c r="U15" s="139" t="e">
        <f>LARGE(#REF!,1)+LARGE(#REF!,1)+LARGE(#REF!,1)</f>
        <v>#REF!</v>
      </c>
      <c r="V15" s="136" t="e">
        <f>LARGE(#REF!,1)+LARGE(#REF!,1)+LARGE(#REF!,1)</f>
        <v>#REF!</v>
      </c>
      <c r="W15" s="61"/>
      <c r="X15" s="5" t="s">
        <v>8</v>
      </c>
      <c r="Y15" s="61"/>
      <c r="Z15" s="139" t="e">
        <f>LARGE(#REF!,1)+LARGE(#REF!,1)+LARGE(#REF!,1)</f>
        <v>#REF!</v>
      </c>
      <c r="AA15" s="136" t="e">
        <f>LARGE(#REF!,1)+LARGE(#REF!,1)+LARGE(#REF!,1)</f>
        <v>#REF!</v>
      </c>
      <c r="AB15" s="61"/>
      <c r="AC15" s="5" t="s">
        <v>8</v>
      </c>
      <c r="AD15" s="61"/>
      <c r="AE15" s="139" t="e">
        <f>LARGE(#REF!,1)+LARGE(#REF!,1)+LARGE(#REF!,1)</f>
        <v>#REF!</v>
      </c>
      <c r="AF15" s="74"/>
      <c r="AG15" s="79"/>
      <c r="AH15" s="82"/>
      <c r="AI15" s="87"/>
      <c r="AJ15" s="88"/>
      <c r="AK15" s="87"/>
      <c r="AL15" s="88"/>
      <c r="AM15" s="94"/>
      <c r="AN15" s="96"/>
      <c r="AO15" s="84"/>
      <c r="AP15" s="84"/>
      <c r="AQ15" s="94"/>
      <c r="AR15" s="96"/>
      <c r="AS15" s="172"/>
      <c r="AT15" s="154"/>
    </row>
    <row r="16" spans="1:46" ht="20.100000000000001" customHeight="1">
      <c r="A16" s="190"/>
      <c r="B16" s="47"/>
      <c r="C16" s="48">
        <f>O8</f>
        <v>0</v>
      </c>
      <c r="D16" s="48" t="s">
        <v>9</v>
      </c>
      <c r="E16" s="48">
        <f>M8</f>
        <v>0</v>
      </c>
      <c r="F16" s="49"/>
      <c r="G16" s="12"/>
      <c r="H16" s="13">
        <f>+O12</f>
        <v>0</v>
      </c>
      <c r="I16" s="13" t="s">
        <v>9</v>
      </c>
      <c r="J16" s="13">
        <f>+M12</f>
        <v>0</v>
      </c>
      <c r="K16" s="14"/>
      <c r="L16" s="131"/>
      <c r="M16" s="132"/>
      <c r="N16" s="132"/>
      <c r="O16" s="132"/>
      <c r="P16" s="132"/>
      <c r="Q16" s="6"/>
      <c r="R16" s="7">
        <f>R13+R14+R15</f>
        <v>0</v>
      </c>
      <c r="S16" s="8" t="s">
        <v>9</v>
      </c>
      <c r="T16" s="7">
        <f>T13+T14+T15</f>
        <v>0</v>
      </c>
      <c r="U16" s="9"/>
      <c r="V16" s="6"/>
      <c r="W16" s="7">
        <f>W13+W14+W15</f>
        <v>0</v>
      </c>
      <c r="X16" s="8" t="s">
        <v>9</v>
      </c>
      <c r="Y16" s="7">
        <f>Y13+Y14+Y15</f>
        <v>0</v>
      </c>
      <c r="Z16" s="9"/>
      <c r="AA16" s="6"/>
      <c r="AB16" s="7">
        <f>AB13+AB14+AB15</f>
        <v>0</v>
      </c>
      <c r="AC16" s="8" t="s">
        <v>9</v>
      </c>
      <c r="AD16" s="7">
        <f>AD13+AD14+AD15</f>
        <v>0</v>
      </c>
      <c r="AE16" s="9"/>
      <c r="AF16" s="76"/>
      <c r="AG16" s="80"/>
      <c r="AH16" s="83"/>
      <c r="AI16" s="89"/>
      <c r="AJ16" s="90"/>
      <c r="AK16" s="89"/>
      <c r="AL16" s="90"/>
      <c r="AM16" s="97"/>
      <c r="AN16" s="99"/>
      <c r="AO16" s="84"/>
      <c r="AP16" s="84"/>
      <c r="AQ16" s="97"/>
      <c r="AR16" s="99"/>
      <c r="AS16" s="173"/>
      <c r="AT16" s="154"/>
    </row>
    <row r="17" spans="1:46" ht="20.100000000000001" customHeight="1">
      <c r="A17" s="190" t="s">
        <v>42</v>
      </c>
      <c r="B17" s="119">
        <f>U5</f>
        <v>0</v>
      </c>
      <c r="C17" s="10">
        <f>T5</f>
        <v>0</v>
      </c>
      <c r="D17" s="10" t="s">
        <v>9</v>
      </c>
      <c r="E17" s="10">
        <f>+R5</f>
        <v>0</v>
      </c>
      <c r="F17" s="122">
        <f>Q5</f>
        <v>0</v>
      </c>
      <c r="G17" s="119">
        <f>+U9</f>
        <v>0</v>
      </c>
      <c r="H17" s="10">
        <f>+T9</f>
        <v>0</v>
      </c>
      <c r="I17" s="10" t="s">
        <v>9</v>
      </c>
      <c r="J17" s="10">
        <f>+R9</f>
        <v>0</v>
      </c>
      <c r="K17" s="122">
        <f>+Q9</f>
        <v>0</v>
      </c>
      <c r="L17" s="119">
        <f>+U13</f>
        <v>0</v>
      </c>
      <c r="M17" s="10">
        <f>+T13</f>
        <v>0</v>
      </c>
      <c r="N17" s="10" t="s">
        <v>9</v>
      </c>
      <c r="O17" s="10">
        <f>+R13</f>
        <v>0</v>
      </c>
      <c r="P17" s="122">
        <f>+Q13</f>
        <v>0</v>
      </c>
      <c r="Q17" s="128"/>
      <c r="R17" s="129"/>
      <c r="S17" s="129"/>
      <c r="T17" s="129"/>
      <c r="U17" s="129"/>
      <c r="V17" s="134">
        <f>COUNTIF(W17,"&gt;"&amp;Y17)+COUNTIF(W18,"&gt;"&amp;Y18)+COUNTIF(W19,"&gt;"&amp;Y19)</f>
        <v>0</v>
      </c>
      <c r="W17" s="60"/>
      <c r="X17" s="4" t="s">
        <v>8</v>
      </c>
      <c r="Y17" s="60"/>
      <c r="Z17" s="137">
        <f>COUNTIF(Y17,"&gt;"&amp;W17)+COUNTIF(Y18,"&gt;"&amp;W18)+COUNTIF(Y19,"&gt;"&amp;W19)</f>
        <v>0</v>
      </c>
      <c r="AA17" s="134">
        <f>COUNTIF(AB17,"&gt;"&amp;AD17)+COUNTIF(AB18,"&gt;"&amp;AD18)+COUNTIF(AB19,"&gt;"&amp;AD19)</f>
        <v>0</v>
      </c>
      <c r="AB17" s="60"/>
      <c r="AC17" s="4" t="s">
        <v>8</v>
      </c>
      <c r="AD17" s="60"/>
      <c r="AE17" s="137">
        <f>COUNTIF(AD17,"&gt;"&amp;AB17)+COUNTIF(AD18,"&gt;"&amp;AB18)+COUNTIF(AD19,"&gt;"&amp;AB19)</f>
        <v>0</v>
      </c>
      <c r="AF17" s="72">
        <f>COUNTIF(G17,"2")+COUNTIF(B17,"2")+COUNTIF(V17,"2")+COUNTIF(L17,"2")+COUNTIF(AA17,"2")</f>
        <v>0</v>
      </c>
      <c r="AG17" s="78" t="s">
        <v>9</v>
      </c>
      <c r="AH17" s="81">
        <f>COUNTIF(K17,"2")+COUNTIF(F17,"2")+COUNTIF(Z17,"2")+COUNTIF(P17,"2")+COUNTIF(AE17,"2")</f>
        <v>0</v>
      </c>
      <c r="AI17" s="85">
        <f>G17+B17+V17+L17+AA17</f>
        <v>0</v>
      </c>
      <c r="AJ17" s="86"/>
      <c r="AK17" s="85">
        <f>K17+F17+AE17+Z17+P17</f>
        <v>0</v>
      </c>
      <c r="AL17" s="86"/>
      <c r="AM17" s="91" t="e">
        <f>AI17/AK17</f>
        <v>#DIV/0!</v>
      </c>
      <c r="AN17" s="93"/>
      <c r="AO17" s="84">
        <f>H20+C20+M20+W20+AB20</f>
        <v>0</v>
      </c>
      <c r="AP17" s="84">
        <f>J20+O20+Y20+E20+AD20</f>
        <v>0</v>
      </c>
      <c r="AQ17" s="91" t="e">
        <f>AO17/AP17</f>
        <v>#DIV/0!</v>
      </c>
      <c r="AR17" s="93"/>
      <c r="AS17" s="171">
        <f>RANK(AF17,AF5:AF28)</f>
        <v>1</v>
      </c>
      <c r="AT17" s="154" t="str">
        <f>+A17</f>
        <v>D</v>
      </c>
    </row>
    <row r="18" spans="1:46" ht="20.100000000000001" customHeight="1">
      <c r="A18" s="190"/>
      <c r="B18" s="120"/>
      <c r="C18" s="11">
        <f>+T6</f>
        <v>0</v>
      </c>
      <c r="D18" s="11" t="s">
        <v>9</v>
      </c>
      <c r="E18" s="11">
        <f>+R6</f>
        <v>0</v>
      </c>
      <c r="F18" s="123"/>
      <c r="G18" s="120"/>
      <c r="H18" s="11">
        <f>+T10</f>
        <v>0</v>
      </c>
      <c r="I18" s="11" t="s">
        <v>9</v>
      </c>
      <c r="J18" s="11">
        <f>+R10</f>
        <v>0</v>
      </c>
      <c r="K18" s="123"/>
      <c r="L18" s="120"/>
      <c r="M18" s="11">
        <f>+T14</f>
        <v>0</v>
      </c>
      <c r="N18" s="11" t="s">
        <v>9</v>
      </c>
      <c r="O18" s="11">
        <f>+R14</f>
        <v>0</v>
      </c>
      <c r="P18" s="123"/>
      <c r="Q18" s="128"/>
      <c r="R18" s="129"/>
      <c r="S18" s="129"/>
      <c r="T18" s="129"/>
      <c r="U18" s="129"/>
      <c r="V18" s="135" t="e">
        <f>LARGE(#REF!,1)+LARGE(#REF!,1)+LARGE(#REF!,1)</f>
        <v>#REF!</v>
      </c>
      <c r="W18" s="61"/>
      <c r="X18" s="5" t="s">
        <v>8</v>
      </c>
      <c r="Y18" s="61"/>
      <c r="Z18" s="138" t="e">
        <f>LARGE(#REF!,1)+LARGE(#REF!,1)+LARGE(#REF!,1)</f>
        <v>#REF!</v>
      </c>
      <c r="AA18" s="135" t="e">
        <f>LARGE(#REF!,1)+LARGE(#REF!,1)+LARGE(#REF!,1)</f>
        <v>#REF!</v>
      </c>
      <c r="AB18" s="61"/>
      <c r="AC18" s="5" t="s">
        <v>8</v>
      </c>
      <c r="AD18" s="61"/>
      <c r="AE18" s="138" t="e">
        <f>LARGE(#REF!,1)+LARGE(#REF!,1)+LARGE(#REF!,1)</f>
        <v>#REF!</v>
      </c>
      <c r="AF18" s="74"/>
      <c r="AG18" s="79"/>
      <c r="AH18" s="82"/>
      <c r="AI18" s="87"/>
      <c r="AJ18" s="88"/>
      <c r="AK18" s="87"/>
      <c r="AL18" s="88"/>
      <c r="AM18" s="94"/>
      <c r="AN18" s="96"/>
      <c r="AO18" s="84"/>
      <c r="AP18" s="84"/>
      <c r="AQ18" s="94"/>
      <c r="AR18" s="96"/>
      <c r="AS18" s="172"/>
      <c r="AT18" s="154"/>
    </row>
    <row r="19" spans="1:46" ht="20.100000000000001" customHeight="1">
      <c r="A19" s="190"/>
      <c r="B19" s="121"/>
      <c r="C19" s="11">
        <f>+T7</f>
        <v>0</v>
      </c>
      <c r="D19" s="11" t="s">
        <v>9</v>
      </c>
      <c r="E19" s="11">
        <f>+R7</f>
        <v>0</v>
      </c>
      <c r="F19" s="124"/>
      <c r="G19" s="121"/>
      <c r="H19" s="11">
        <f>+T11</f>
        <v>0</v>
      </c>
      <c r="I19" s="11" t="s">
        <v>9</v>
      </c>
      <c r="J19" s="11">
        <f>+R11</f>
        <v>0</v>
      </c>
      <c r="K19" s="124"/>
      <c r="L19" s="121"/>
      <c r="M19" s="11">
        <f>+T15</f>
        <v>0</v>
      </c>
      <c r="N19" s="11" t="s">
        <v>9</v>
      </c>
      <c r="O19" s="11">
        <f>+R15</f>
        <v>0</v>
      </c>
      <c r="P19" s="124"/>
      <c r="Q19" s="128"/>
      <c r="R19" s="129"/>
      <c r="S19" s="129"/>
      <c r="T19" s="129"/>
      <c r="U19" s="129"/>
      <c r="V19" s="136" t="e">
        <f>LARGE(#REF!,1)+LARGE(#REF!,1)+LARGE(#REF!,1)</f>
        <v>#REF!</v>
      </c>
      <c r="W19" s="61"/>
      <c r="X19" s="5" t="s">
        <v>8</v>
      </c>
      <c r="Y19" s="61"/>
      <c r="Z19" s="139" t="e">
        <f>LARGE(#REF!,1)+LARGE(#REF!,1)+LARGE(#REF!,1)</f>
        <v>#REF!</v>
      </c>
      <c r="AA19" s="136" t="e">
        <f>LARGE(#REF!,1)+LARGE(#REF!,1)+LARGE(#REF!,1)</f>
        <v>#REF!</v>
      </c>
      <c r="AB19" s="61"/>
      <c r="AC19" s="5" t="s">
        <v>8</v>
      </c>
      <c r="AD19" s="61"/>
      <c r="AE19" s="139" t="e">
        <f>LARGE(#REF!,1)+LARGE(#REF!,1)+LARGE(#REF!,1)</f>
        <v>#REF!</v>
      </c>
      <c r="AF19" s="74"/>
      <c r="AG19" s="79"/>
      <c r="AH19" s="82"/>
      <c r="AI19" s="87"/>
      <c r="AJ19" s="88"/>
      <c r="AK19" s="87"/>
      <c r="AL19" s="88"/>
      <c r="AM19" s="94"/>
      <c r="AN19" s="96"/>
      <c r="AO19" s="84"/>
      <c r="AP19" s="84"/>
      <c r="AQ19" s="94"/>
      <c r="AR19" s="96"/>
      <c r="AS19" s="172"/>
      <c r="AT19" s="154"/>
    </row>
    <row r="20" spans="1:46" ht="20.100000000000001" customHeight="1">
      <c r="A20" s="190"/>
      <c r="B20" s="12"/>
      <c r="C20" s="13">
        <f>+T8</f>
        <v>0</v>
      </c>
      <c r="D20" s="13" t="s">
        <v>9</v>
      </c>
      <c r="E20" s="13">
        <f>+R8</f>
        <v>0</v>
      </c>
      <c r="F20" s="14"/>
      <c r="G20" s="12"/>
      <c r="H20" s="13">
        <f>+T12</f>
        <v>0</v>
      </c>
      <c r="I20" s="13" t="s">
        <v>9</v>
      </c>
      <c r="J20" s="13">
        <f>+R12</f>
        <v>0</v>
      </c>
      <c r="K20" s="14"/>
      <c r="L20" s="12"/>
      <c r="M20" s="13">
        <f>+T16</f>
        <v>0</v>
      </c>
      <c r="N20" s="13" t="s">
        <v>9</v>
      </c>
      <c r="O20" s="13">
        <f>+R16</f>
        <v>0</v>
      </c>
      <c r="P20" s="14"/>
      <c r="Q20" s="131"/>
      <c r="R20" s="132"/>
      <c r="S20" s="132"/>
      <c r="T20" s="132"/>
      <c r="U20" s="132"/>
      <c r="V20" s="6"/>
      <c r="W20" s="7">
        <f>W17+W18+W19</f>
        <v>0</v>
      </c>
      <c r="X20" s="8" t="s">
        <v>9</v>
      </c>
      <c r="Y20" s="7">
        <f>Y17+Y18+Y19</f>
        <v>0</v>
      </c>
      <c r="Z20" s="9"/>
      <c r="AA20" s="6"/>
      <c r="AB20" s="7">
        <f>AB17+AB18+AB19</f>
        <v>0</v>
      </c>
      <c r="AC20" s="8" t="s">
        <v>9</v>
      </c>
      <c r="AD20" s="7">
        <f>AD17+AD18+AD19</f>
        <v>0</v>
      </c>
      <c r="AE20" s="9"/>
      <c r="AF20" s="76"/>
      <c r="AG20" s="80"/>
      <c r="AH20" s="83"/>
      <c r="AI20" s="89"/>
      <c r="AJ20" s="90"/>
      <c r="AK20" s="89"/>
      <c r="AL20" s="90"/>
      <c r="AM20" s="97"/>
      <c r="AN20" s="99"/>
      <c r="AO20" s="84"/>
      <c r="AP20" s="84"/>
      <c r="AQ20" s="97"/>
      <c r="AR20" s="99"/>
      <c r="AS20" s="173"/>
      <c r="AT20" s="154"/>
    </row>
    <row r="21" spans="1:46" ht="20.100000000000001" customHeight="1">
      <c r="A21" s="190" t="s">
        <v>43</v>
      </c>
      <c r="B21" s="119">
        <f>Z5</f>
        <v>0</v>
      </c>
      <c r="C21" s="10">
        <f>Y5</f>
        <v>0</v>
      </c>
      <c r="D21" s="10" t="s">
        <v>9</v>
      </c>
      <c r="E21" s="10">
        <f>W5</f>
        <v>0</v>
      </c>
      <c r="F21" s="122">
        <f>V5</f>
        <v>0</v>
      </c>
      <c r="G21" s="191">
        <f>Z9</f>
        <v>0</v>
      </c>
      <c r="H21" s="45">
        <f>Y9</f>
        <v>0</v>
      </c>
      <c r="I21" s="45" t="s">
        <v>9</v>
      </c>
      <c r="J21" s="45">
        <f>W9</f>
        <v>0</v>
      </c>
      <c r="K21" s="194">
        <f>V9</f>
        <v>0</v>
      </c>
      <c r="L21" s="119">
        <f>Z13</f>
        <v>0</v>
      </c>
      <c r="M21" s="10">
        <f>+Y13</f>
        <v>0</v>
      </c>
      <c r="N21" s="10" t="s">
        <v>9</v>
      </c>
      <c r="O21" s="10">
        <f>+W13</f>
        <v>0</v>
      </c>
      <c r="P21" s="122">
        <f>V13</f>
        <v>0</v>
      </c>
      <c r="Q21" s="119">
        <f>+Z17</f>
        <v>0</v>
      </c>
      <c r="R21" s="10">
        <f>+Y17</f>
        <v>0</v>
      </c>
      <c r="S21" s="10" t="s">
        <v>9</v>
      </c>
      <c r="T21" s="10">
        <f>+W17</f>
        <v>0</v>
      </c>
      <c r="U21" s="122">
        <f>+V17</f>
        <v>0</v>
      </c>
      <c r="V21" s="128"/>
      <c r="W21" s="129"/>
      <c r="X21" s="129"/>
      <c r="Y21" s="129"/>
      <c r="Z21" s="129"/>
      <c r="AA21" s="134">
        <f>COUNTIF(AB21,"&gt;"&amp;AD21)+COUNTIF(AB22,"&gt;"&amp;AD22)+COUNTIF(AB23,"&gt;"&amp;AD23)</f>
        <v>0</v>
      </c>
      <c r="AB21" s="60"/>
      <c r="AC21" s="4" t="s">
        <v>8</v>
      </c>
      <c r="AD21" s="60"/>
      <c r="AE21" s="137">
        <f>COUNTIF(AD21,"&gt;"&amp;AB21)+COUNTIF(AD22,"&gt;"&amp;AB22)+COUNTIF(AD23,"&gt;"&amp;AB23)</f>
        <v>0</v>
      </c>
      <c r="AF21" s="72">
        <f>COUNTIF(G21,"2")+COUNTIF(Q21,"2")+COUNTIF(B21,"2")+COUNTIF(L21,"2")+COUNTIF(AA21,"2")</f>
        <v>0</v>
      </c>
      <c r="AG21" s="78" t="s">
        <v>9</v>
      </c>
      <c r="AH21" s="81">
        <f>COUNTIF(K21,"2")+COUNTIF(U21,"2")+COUNTIF(F21,"2")+COUNTIF(P21,"2")+COUNTIF(AE21,"2")</f>
        <v>0</v>
      </c>
      <c r="AI21" s="85">
        <f>G21+Q21+B21+L21+AA21</f>
        <v>0</v>
      </c>
      <c r="AJ21" s="86"/>
      <c r="AK21" s="85">
        <f>K21+U21+AE21+F21+P21</f>
        <v>0</v>
      </c>
      <c r="AL21" s="86"/>
      <c r="AM21" s="91" t="e">
        <f>AI21/AK21</f>
        <v>#DIV/0!</v>
      </c>
      <c r="AN21" s="93"/>
      <c r="AO21" s="84">
        <f>H24+R24+M24+C24+AB24</f>
        <v>0</v>
      </c>
      <c r="AP21" s="84">
        <f>J24+O24+E24+T24+AD24</f>
        <v>0</v>
      </c>
      <c r="AQ21" s="91" t="e">
        <f>AO21/AP21</f>
        <v>#DIV/0!</v>
      </c>
      <c r="AR21" s="93"/>
      <c r="AS21" s="171">
        <f>RANK(AF21,AF5:AF28)</f>
        <v>1</v>
      </c>
      <c r="AT21" s="154" t="str">
        <f>+A21</f>
        <v>E</v>
      </c>
    </row>
    <row r="22" spans="1:46" ht="20.100000000000001" customHeight="1">
      <c r="A22" s="190"/>
      <c r="B22" s="120"/>
      <c r="C22" s="11">
        <f>Y6</f>
        <v>0</v>
      </c>
      <c r="D22" s="11" t="s">
        <v>9</v>
      </c>
      <c r="E22" s="11">
        <f>W6</f>
        <v>0</v>
      </c>
      <c r="F22" s="123"/>
      <c r="G22" s="192"/>
      <c r="H22" s="46">
        <f>Y10</f>
        <v>0</v>
      </c>
      <c r="I22" s="46" t="s">
        <v>9</v>
      </c>
      <c r="J22" s="46">
        <f>W10</f>
        <v>0</v>
      </c>
      <c r="K22" s="195"/>
      <c r="L22" s="120"/>
      <c r="M22" s="11">
        <f>+Y14</f>
        <v>0</v>
      </c>
      <c r="N22" s="11" t="s">
        <v>9</v>
      </c>
      <c r="O22" s="11">
        <f>+W14</f>
        <v>0</v>
      </c>
      <c r="P22" s="123"/>
      <c r="Q22" s="120"/>
      <c r="R22" s="11">
        <f>+Y18</f>
        <v>0</v>
      </c>
      <c r="S22" s="11" t="s">
        <v>9</v>
      </c>
      <c r="T22" s="11">
        <f>+W18</f>
        <v>0</v>
      </c>
      <c r="U22" s="123"/>
      <c r="V22" s="128"/>
      <c r="W22" s="129"/>
      <c r="X22" s="129"/>
      <c r="Y22" s="129"/>
      <c r="Z22" s="129"/>
      <c r="AA22" s="135" t="e">
        <f>LARGE(#REF!,1)+LARGE(#REF!,1)+LARGE(#REF!,1)</f>
        <v>#REF!</v>
      </c>
      <c r="AB22" s="61"/>
      <c r="AC22" s="5" t="s">
        <v>8</v>
      </c>
      <c r="AD22" s="61"/>
      <c r="AE22" s="138" t="e">
        <f>LARGE(#REF!,1)+LARGE(#REF!,1)+LARGE(#REF!,1)</f>
        <v>#REF!</v>
      </c>
      <c r="AF22" s="74"/>
      <c r="AG22" s="79"/>
      <c r="AH22" s="82"/>
      <c r="AI22" s="87"/>
      <c r="AJ22" s="88"/>
      <c r="AK22" s="87"/>
      <c r="AL22" s="88"/>
      <c r="AM22" s="94"/>
      <c r="AN22" s="96"/>
      <c r="AO22" s="84"/>
      <c r="AP22" s="84"/>
      <c r="AQ22" s="94"/>
      <c r="AR22" s="96"/>
      <c r="AS22" s="172"/>
      <c r="AT22" s="154"/>
    </row>
    <row r="23" spans="1:46" ht="20.100000000000001" customHeight="1">
      <c r="A23" s="190"/>
      <c r="B23" s="121"/>
      <c r="C23" s="11">
        <f>Y7</f>
        <v>0</v>
      </c>
      <c r="D23" s="11" t="s">
        <v>9</v>
      </c>
      <c r="E23" s="11">
        <f>W7</f>
        <v>0</v>
      </c>
      <c r="F23" s="124"/>
      <c r="G23" s="193"/>
      <c r="H23" s="46">
        <f>Y11</f>
        <v>0</v>
      </c>
      <c r="I23" s="46" t="s">
        <v>9</v>
      </c>
      <c r="J23" s="46">
        <f>W11</f>
        <v>0</v>
      </c>
      <c r="K23" s="196"/>
      <c r="L23" s="121"/>
      <c r="M23" s="11">
        <f>+Y15</f>
        <v>0</v>
      </c>
      <c r="N23" s="11" t="s">
        <v>9</v>
      </c>
      <c r="O23" s="11">
        <f>+W15</f>
        <v>0</v>
      </c>
      <c r="P23" s="124"/>
      <c r="Q23" s="121"/>
      <c r="R23" s="11">
        <f>+Y19</f>
        <v>0</v>
      </c>
      <c r="S23" s="11" t="s">
        <v>9</v>
      </c>
      <c r="T23" s="11">
        <f>+W19</f>
        <v>0</v>
      </c>
      <c r="U23" s="124"/>
      <c r="V23" s="128"/>
      <c r="W23" s="129"/>
      <c r="X23" s="129"/>
      <c r="Y23" s="129"/>
      <c r="Z23" s="129"/>
      <c r="AA23" s="136" t="e">
        <f>LARGE(#REF!,1)+LARGE(#REF!,1)+LARGE(#REF!,1)</f>
        <v>#REF!</v>
      </c>
      <c r="AB23" s="61"/>
      <c r="AC23" s="5" t="s">
        <v>8</v>
      </c>
      <c r="AD23" s="61"/>
      <c r="AE23" s="139" t="e">
        <f>LARGE(#REF!,1)+LARGE(#REF!,1)+LARGE(#REF!,1)</f>
        <v>#REF!</v>
      </c>
      <c r="AF23" s="74"/>
      <c r="AG23" s="79"/>
      <c r="AH23" s="82"/>
      <c r="AI23" s="87"/>
      <c r="AJ23" s="88"/>
      <c r="AK23" s="87"/>
      <c r="AL23" s="88"/>
      <c r="AM23" s="94"/>
      <c r="AN23" s="96"/>
      <c r="AO23" s="84"/>
      <c r="AP23" s="84"/>
      <c r="AQ23" s="94"/>
      <c r="AR23" s="96"/>
      <c r="AS23" s="172"/>
      <c r="AT23" s="154"/>
    </row>
    <row r="24" spans="1:46" ht="20.100000000000001" customHeight="1">
      <c r="A24" s="190"/>
      <c r="B24" s="12"/>
      <c r="C24" s="13">
        <f>Y8</f>
        <v>0</v>
      </c>
      <c r="D24" s="13" t="s">
        <v>9</v>
      </c>
      <c r="E24" s="13">
        <f>W8</f>
        <v>0</v>
      </c>
      <c r="F24" s="14"/>
      <c r="G24" s="47"/>
      <c r="H24" s="48">
        <f>+Y12</f>
        <v>0</v>
      </c>
      <c r="I24" s="48" t="s">
        <v>9</v>
      </c>
      <c r="J24" s="48">
        <f>+W12</f>
        <v>0</v>
      </c>
      <c r="K24" s="49"/>
      <c r="L24" s="12"/>
      <c r="M24" s="13">
        <f>+Y16</f>
        <v>0</v>
      </c>
      <c r="N24" s="13" t="s">
        <v>9</v>
      </c>
      <c r="O24" s="13">
        <f>+W16</f>
        <v>0</v>
      </c>
      <c r="P24" s="14"/>
      <c r="Q24" s="12"/>
      <c r="R24" s="13">
        <f>+Y20</f>
        <v>0</v>
      </c>
      <c r="S24" s="13" t="s">
        <v>9</v>
      </c>
      <c r="T24" s="13">
        <f>+W20</f>
        <v>0</v>
      </c>
      <c r="U24" s="14"/>
      <c r="V24" s="131"/>
      <c r="W24" s="132"/>
      <c r="X24" s="132"/>
      <c r="Y24" s="132"/>
      <c r="Z24" s="132"/>
      <c r="AA24" s="6"/>
      <c r="AB24" s="7">
        <f>AB21+AB22+AB23</f>
        <v>0</v>
      </c>
      <c r="AC24" s="8" t="s">
        <v>9</v>
      </c>
      <c r="AD24" s="7">
        <f>AD21+AD22+AD23</f>
        <v>0</v>
      </c>
      <c r="AE24" s="9"/>
      <c r="AF24" s="76"/>
      <c r="AG24" s="80"/>
      <c r="AH24" s="83"/>
      <c r="AI24" s="89"/>
      <c r="AJ24" s="90"/>
      <c r="AK24" s="89"/>
      <c r="AL24" s="90"/>
      <c r="AM24" s="97"/>
      <c r="AN24" s="99"/>
      <c r="AO24" s="84"/>
      <c r="AP24" s="84"/>
      <c r="AQ24" s="97"/>
      <c r="AR24" s="99"/>
      <c r="AS24" s="173"/>
      <c r="AT24" s="154"/>
    </row>
    <row r="25" spans="1:46" ht="20.100000000000001" customHeight="1">
      <c r="A25" s="190" t="s">
        <v>44</v>
      </c>
      <c r="B25" s="119">
        <f>+AE5</f>
        <v>0</v>
      </c>
      <c r="C25" s="10">
        <f>+AD5</f>
        <v>0</v>
      </c>
      <c r="D25" s="10" t="s">
        <v>9</v>
      </c>
      <c r="E25" s="10">
        <f>+AB5</f>
        <v>0</v>
      </c>
      <c r="F25" s="122">
        <f>+AA5</f>
        <v>0</v>
      </c>
      <c r="G25" s="191">
        <f>+AE9</f>
        <v>0</v>
      </c>
      <c r="H25" s="45">
        <f>+AD9</f>
        <v>0</v>
      </c>
      <c r="I25" s="45" t="s">
        <v>9</v>
      </c>
      <c r="J25" s="45">
        <f>+AB9</f>
        <v>0</v>
      </c>
      <c r="K25" s="194">
        <f>+AA9</f>
        <v>0</v>
      </c>
      <c r="L25" s="119">
        <f>+AE13</f>
        <v>0</v>
      </c>
      <c r="M25" s="10">
        <f>+AD13</f>
        <v>0</v>
      </c>
      <c r="N25" s="10" t="s">
        <v>9</v>
      </c>
      <c r="O25" s="10">
        <f>+AB13</f>
        <v>0</v>
      </c>
      <c r="P25" s="122">
        <f>+AA13</f>
        <v>0</v>
      </c>
      <c r="Q25" s="119">
        <f>+AE17</f>
        <v>0</v>
      </c>
      <c r="R25" s="10">
        <f>+AD17</f>
        <v>0</v>
      </c>
      <c r="S25" s="10" t="s">
        <v>9</v>
      </c>
      <c r="T25" s="10">
        <f>+AB17</f>
        <v>0</v>
      </c>
      <c r="U25" s="122">
        <f>+AA17</f>
        <v>0</v>
      </c>
      <c r="V25" s="119">
        <f>+AE21</f>
        <v>0</v>
      </c>
      <c r="W25" s="10">
        <f>+AD21</f>
        <v>0</v>
      </c>
      <c r="X25" s="10" t="s">
        <v>9</v>
      </c>
      <c r="Y25" s="10">
        <f>+AB21</f>
        <v>0</v>
      </c>
      <c r="Z25" s="122">
        <f>+AA21</f>
        <v>0</v>
      </c>
      <c r="AA25" s="128"/>
      <c r="AB25" s="129"/>
      <c r="AC25" s="129"/>
      <c r="AD25" s="129"/>
      <c r="AE25" s="129"/>
      <c r="AF25" s="72">
        <f>COUNTIF(G25,"2")+COUNTIF(Q25,"2")+COUNTIF(V25,"2")+COUNTIF(L25,"2")+COUNTIF(B25,"2")</f>
        <v>0</v>
      </c>
      <c r="AG25" s="78" t="s">
        <v>9</v>
      </c>
      <c r="AH25" s="81">
        <f>COUNTIF(K25,"2")+COUNTIF(U25,"2")+COUNTIF(Z25,"2")+COUNTIF(P25,"2")+COUNTIF(F25,"2")</f>
        <v>0</v>
      </c>
      <c r="AI25" s="85">
        <f>G25+Q25+V25+L25+B25</f>
        <v>0</v>
      </c>
      <c r="AJ25" s="86"/>
      <c r="AK25" s="85">
        <f>K25+U25+F25+Z25+P25</f>
        <v>0</v>
      </c>
      <c r="AL25" s="86"/>
      <c r="AM25" s="91" t="e">
        <f>AI25/AK25</f>
        <v>#DIV/0!</v>
      </c>
      <c r="AN25" s="93"/>
      <c r="AO25" s="84">
        <f>H28+R28+M28+W28+C28</f>
        <v>0</v>
      </c>
      <c r="AP25" s="84">
        <f>J28+O28+Y28+T28+E28</f>
        <v>0</v>
      </c>
      <c r="AQ25" s="91" t="e">
        <f>AO25/AP25</f>
        <v>#DIV/0!</v>
      </c>
      <c r="AR25" s="93"/>
      <c r="AS25" s="171">
        <f>RANK(AF25,AF5:AF28)</f>
        <v>1</v>
      </c>
      <c r="AT25" s="154" t="str">
        <f>+A25</f>
        <v>F</v>
      </c>
    </row>
    <row r="26" spans="1:46" ht="20.100000000000001" customHeight="1">
      <c r="A26" s="190"/>
      <c r="B26" s="120"/>
      <c r="C26" s="11">
        <f>+AD6</f>
        <v>0</v>
      </c>
      <c r="D26" s="11" t="s">
        <v>9</v>
      </c>
      <c r="E26" s="11">
        <f>+AB6</f>
        <v>0</v>
      </c>
      <c r="F26" s="123"/>
      <c r="G26" s="192"/>
      <c r="H26" s="46">
        <f>+AD10</f>
        <v>0</v>
      </c>
      <c r="I26" s="46" t="s">
        <v>9</v>
      </c>
      <c r="J26" s="46">
        <f>+AB10</f>
        <v>0</v>
      </c>
      <c r="K26" s="195"/>
      <c r="L26" s="120"/>
      <c r="M26" s="11">
        <f>+AD14</f>
        <v>0</v>
      </c>
      <c r="N26" s="11" t="s">
        <v>9</v>
      </c>
      <c r="O26" s="11">
        <f>+AB14</f>
        <v>0</v>
      </c>
      <c r="P26" s="123"/>
      <c r="Q26" s="120"/>
      <c r="R26" s="11">
        <f>+AD18</f>
        <v>0</v>
      </c>
      <c r="S26" s="11" t="s">
        <v>9</v>
      </c>
      <c r="T26" s="11">
        <f>+AB18</f>
        <v>0</v>
      </c>
      <c r="U26" s="123"/>
      <c r="V26" s="120"/>
      <c r="W26" s="11">
        <f>+AD22</f>
        <v>0</v>
      </c>
      <c r="X26" s="11" t="s">
        <v>9</v>
      </c>
      <c r="Y26" s="11">
        <f>+AB22</f>
        <v>0</v>
      </c>
      <c r="Z26" s="123"/>
      <c r="AA26" s="128"/>
      <c r="AB26" s="129"/>
      <c r="AC26" s="129"/>
      <c r="AD26" s="129"/>
      <c r="AE26" s="129"/>
      <c r="AF26" s="74"/>
      <c r="AG26" s="79"/>
      <c r="AH26" s="82"/>
      <c r="AI26" s="87"/>
      <c r="AJ26" s="88"/>
      <c r="AK26" s="87"/>
      <c r="AL26" s="88"/>
      <c r="AM26" s="94"/>
      <c r="AN26" s="96"/>
      <c r="AO26" s="84"/>
      <c r="AP26" s="84"/>
      <c r="AQ26" s="94"/>
      <c r="AR26" s="96"/>
      <c r="AS26" s="172"/>
      <c r="AT26" s="154"/>
    </row>
    <row r="27" spans="1:46" ht="20.100000000000001" customHeight="1">
      <c r="A27" s="190"/>
      <c r="B27" s="121"/>
      <c r="C27" s="11">
        <f>+AD7</f>
        <v>0</v>
      </c>
      <c r="D27" s="11" t="s">
        <v>9</v>
      </c>
      <c r="E27" s="11">
        <f>+AB7</f>
        <v>0</v>
      </c>
      <c r="F27" s="124"/>
      <c r="G27" s="193"/>
      <c r="H27" s="46">
        <f>+AD11</f>
        <v>0</v>
      </c>
      <c r="I27" s="46" t="s">
        <v>9</v>
      </c>
      <c r="J27" s="46">
        <f>+AB11</f>
        <v>0</v>
      </c>
      <c r="K27" s="196"/>
      <c r="L27" s="121"/>
      <c r="M27" s="11">
        <f>+AD15</f>
        <v>0</v>
      </c>
      <c r="N27" s="11" t="s">
        <v>9</v>
      </c>
      <c r="O27" s="11">
        <f>+AB15</f>
        <v>0</v>
      </c>
      <c r="P27" s="124"/>
      <c r="Q27" s="121"/>
      <c r="R27" s="11">
        <f>+AD19</f>
        <v>0</v>
      </c>
      <c r="S27" s="11" t="s">
        <v>9</v>
      </c>
      <c r="T27" s="11">
        <f>+AB19</f>
        <v>0</v>
      </c>
      <c r="U27" s="124"/>
      <c r="V27" s="121"/>
      <c r="W27" s="11">
        <f>+AD23</f>
        <v>0</v>
      </c>
      <c r="X27" s="11" t="s">
        <v>9</v>
      </c>
      <c r="Y27" s="11">
        <f>+AB23</f>
        <v>0</v>
      </c>
      <c r="Z27" s="124"/>
      <c r="AA27" s="128"/>
      <c r="AB27" s="129"/>
      <c r="AC27" s="129"/>
      <c r="AD27" s="129"/>
      <c r="AE27" s="129"/>
      <c r="AF27" s="74"/>
      <c r="AG27" s="79"/>
      <c r="AH27" s="82"/>
      <c r="AI27" s="87"/>
      <c r="AJ27" s="88"/>
      <c r="AK27" s="87"/>
      <c r="AL27" s="88"/>
      <c r="AM27" s="94"/>
      <c r="AN27" s="96"/>
      <c r="AO27" s="84"/>
      <c r="AP27" s="84"/>
      <c r="AQ27" s="94"/>
      <c r="AR27" s="96"/>
      <c r="AS27" s="172"/>
      <c r="AT27" s="154"/>
    </row>
    <row r="28" spans="1:46" ht="20.100000000000001" customHeight="1">
      <c r="A28" s="190"/>
      <c r="B28" s="12"/>
      <c r="C28" s="13">
        <f>+AD8</f>
        <v>0</v>
      </c>
      <c r="D28" s="13" t="s">
        <v>9</v>
      </c>
      <c r="E28" s="13">
        <f>+AB8</f>
        <v>0</v>
      </c>
      <c r="F28" s="14"/>
      <c r="G28" s="47"/>
      <c r="H28" s="48">
        <f>+AD12</f>
        <v>0</v>
      </c>
      <c r="I28" s="48" t="s">
        <v>9</v>
      </c>
      <c r="J28" s="48">
        <f>+AB12</f>
        <v>0</v>
      </c>
      <c r="K28" s="49"/>
      <c r="L28" s="12"/>
      <c r="M28" s="13">
        <f>+AD16</f>
        <v>0</v>
      </c>
      <c r="N28" s="13" t="s">
        <v>9</v>
      </c>
      <c r="O28" s="13">
        <f>+AB16</f>
        <v>0</v>
      </c>
      <c r="P28" s="14"/>
      <c r="Q28" s="12"/>
      <c r="R28" s="13">
        <f>+AD20</f>
        <v>0</v>
      </c>
      <c r="S28" s="13" t="s">
        <v>9</v>
      </c>
      <c r="T28" s="13">
        <f>+AB20</f>
        <v>0</v>
      </c>
      <c r="U28" s="14"/>
      <c r="V28" s="12"/>
      <c r="W28" s="13">
        <f>+AD24</f>
        <v>0</v>
      </c>
      <c r="X28" s="13" t="s">
        <v>9</v>
      </c>
      <c r="Y28" s="13">
        <f>+AB24</f>
        <v>0</v>
      </c>
      <c r="Z28" s="14"/>
      <c r="AA28" s="131"/>
      <c r="AB28" s="132"/>
      <c r="AC28" s="132"/>
      <c r="AD28" s="132"/>
      <c r="AE28" s="132"/>
      <c r="AF28" s="76"/>
      <c r="AG28" s="80"/>
      <c r="AH28" s="83"/>
      <c r="AI28" s="89"/>
      <c r="AJ28" s="90"/>
      <c r="AK28" s="89"/>
      <c r="AL28" s="90"/>
      <c r="AM28" s="97"/>
      <c r="AN28" s="99"/>
      <c r="AO28" s="84"/>
      <c r="AP28" s="84"/>
      <c r="AQ28" s="97"/>
      <c r="AR28" s="99"/>
      <c r="AS28" s="173"/>
      <c r="AT28" s="154"/>
    </row>
    <row r="29" spans="1:46" ht="20.100000000000001" customHeight="1">
      <c r="A29" s="15"/>
      <c r="B29" s="16"/>
      <c r="C29" s="44"/>
      <c r="D29" s="44"/>
      <c r="E29" s="44"/>
      <c r="F29" s="16"/>
      <c r="G29" s="16"/>
      <c r="H29" s="44"/>
      <c r="I29" s="44"/>
      <c r="J29" s="44"/>
      <c r="K29" s="16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18"/>
      <c r="AG29" s="19"/>
      <c r="AH29" s="18"/>
      <c r="AI29" s="44"/>
      <c r="AJ29" s="44"/>
      <c r="AK29" s="44"/>
      <c r="AL29" s="44"/>
      <c r="AM29" s="20"/>
      <c r="AN29" s="20"/>
      <c r="AO29" s="44"/>
      <c r="AP29" s="44"/>
      <c r="AQ29" s="20"/>
      <c r="AR29" s="20"/>
      <c r="AS29" s="20"/>
    </row>
    <row r="30" spans="1:46" ht="19.5" customHeight="1">
      <c r="AB30" s="199" t="s">
        <v>12</v>
      </c>
      <c r="AC30" s="199"/>
      <c r="AD30" s="199"/>
      <c r="AE30" s="199"/>
      <c r="AF30" s="199"/>
      <c r="AG30" s="199"/>
      <c r="AH30" s="109" t="s">
        <v>13</v>
      </c>
      <c r="AI30" s="109"/>
      <c r="AJ30" s="109"/>
      <c r="AK30" s="165" t="str">
        <f>VLOOKUP(AT30,AS5:AT28,2,FALSE)</f>
        <v>A</v>
      </c>
      <c r="AL30" s="166"/>
      <c r="AM30" s="166"/>
      <c r="AN30" s="166"/>
      <c r="AO30" s="166"/>
      <c r="AP30" s="166"/>
      <c r="AQ30" s="166"/>
      <c r="AR30" s="167"/>
      <c r="AT30">
        <v>1</v>
      </c>
    </row>
    <row r="31" spans="1:46" ht="20.100000000000001" customHeight="1">
      <c r="AB31" s="199"/>
      <c r="AC31" s="199"/>
      <c r="AD31" s="199"/>
      <c r="AE31" s="199"/>
      <c r="AF31" s="199"/>
      <c r="AG31" s="199"/>
      <c r="AH31" s="109" t="s">
        <v>14</v>
      </c>
      <c r="AI31" s="109"/>
      <c r="AJ31" s="109"/>
      <c r="AK31" s="165" t="e">
        <f>VLOOKUP(AT31,AS5:AT28,2,FALSE)</f>
        <v>#N/A</v>
      </c>
      <c r="AL31" s="166"/>
      <c r="AM31" s="166"/>
      <c r="AN31" s="166"/>
      <c r="AO31" s="166"/>
      <c r="AP31" s="166"/>
      <c r="AQ31" s="166"/>
      <c r="AR31" s="167"/>
      <c r="AT31">
        <v>2</v>
      </c>
    </row>
    <row r="32" spans="1:46" ht="20.100000000000001" customHeight="1">
      <c r="G32" s="21"/>
      <c r="AB32" s="199"/>
      <c r="AC32" s="199"/>
      <c r="AD32" s="199"/>
      <c r="AE32" s="199"/>
      <c r="AF32" s="199"/>
      <c r="AG32" s="199"/>
      <c r="AH32" s="109" t="s">
        <v>15</v>
      </c>
      <c r="AI32" s="109"/>
      <c r="AJ32" s="109"/>
      <c r="AK32" s="165" t="e">
        <f>VLOOKUP(AT32,AS5:AT28,2,FALSE)</f>
        <v>#N/A</v>
      </c>
      <c r="AL32" s="166"/>
      <c r="AM32" s="166"/>
      <c r="AN32" s="166"/>
      <c r="AO32" s="166"/>
      <c r="AP32" s="166"/>
      <c r="AQ32" s="166"/>
      <c r="AR32" s="167"/>
      <c r="AT32">
        <v>3</v>
      </c>
    </row>
    <row r="33" spans="1:46" ht="20.100000000000001" customHeight="1">
      <c r="G33" s="20"/>
      <c r="AB33" s="199"/>
      <c r="AC33" s="199"/>
      <c r="AD33" s="199"/>
      <c r="AE33" s="199"/>
      <c r="AF33" s="199"/>
      <c r="AG33" s="199"/>
      <c r="AH33" s="109" t="s">
        <v>16</v>
      </c>
      <c r="AI33" s="109"/>
      <c r="AJ33" s="109"/>
      <c r="AK33" s="165" t="e">
        <f>VLOOKUP(AT33,AS5:AT28,2,FALSE)</f>
        <v>#N/A</v>
      </c>
      <c r="AL33" s="166"/>
      <c r="AM33" s="166"/>
      <c r="AN33" s="166"/>
      <c r="AO33" s="166"/>
      <c r="AP33" s="166"/>
      <c r="AQ33" s="166"/>
      <c r="AR33" s="167"/>
      <c r="AT33">
        <v>4</v>
      </c>
    </row>
    <row r="34" spans="1:46" ht="19.5" customHeight="1">
      <c r="G34" s="20"/>
      <c r="H34" s="21"/>
      <c r="I34" s="21"/>
      <c r="J34" s="21"/>
      <c r="K34" s="21"/>
      <c r="L34" s="23"/>
      <c r="M34" s="23"/>
      <c r="N34" s="23"/>
      <c r="O34" s="23"/>
      <c r="P34" s="24"/>
      <c r="Q34" s="23"/>
      <c r="R34" s="23"/>
      <c r="S34" s="23"/>
      <c r="T34" s="23"/>
      <c r="U34" s="24"/>
      <c r="V34" s="24"/>
      <c r="W34" s="24"/>
      <c r="X34" s="24"/>
      <c r="Y34" s="24"/>
      <c r="Z34" s="24"/>
      <c r="AA34" s="24"/>
      <c r="AB34" s="199"/>
      <c r="AC34" s="199"/>
      <c r="AD34" s="199"/>
      <c r="AE34" s="199"/>
      <c r="AF34" s="199"/>
      <c r="AG34" s="199"/>
      <c r="AH34" s="109" t="s">
        <v>17</v>
      </c>
      <c r="AI34" s="109"/>
      <c r="AJ34" s="109"/>
      <c r="AK34" s="165" t="e">
        <f>VLOOKUP(AT34,AS5:AT28,2,FALSE)</f>
        <v>#N/A</v>
      </c>
      <c r="AL34" s="166"/>
      <c r="AM34" s="166"/>
      <c r="AN34" s="166"/>
      <c r="AO34" s="166"/>
      <c r="AP34" s="166"/>
      <c r="AQ34" s="166"/>
      <c r="AR34" s="167"/>
      <c r="AT34">
        <v>5</v>
      </c>
    </row>
    <row r="35" spans="1:46" ht="20.100000000000001" customHeight="1">
      <c r="G35" s="20"/>
      <c r="H35" s="21"/>
      <c r="I35" s="21"/>
      <c r="J35" s="21"/>
      <c r="K35" s="21"/>
      <c r="L35" s="23"/>
      <c r="M35" s="23"/>
      <c r="N35" s="23"/>
      <c r="O35" s="23"/>
      <c r="P35" s="24"/>
      <c r="Q35" s="23"/>
      <c r="R35" s="23"/>
      <c r="S35" s="23"/>
      <c r="T35" s="23"/>
      <c r="U35" s="24"/>
      <c r="V35" s="24"/>
      <c r="W35" s="24"/>
      <c r="X35" s="24"/>
      <c r="Y35" s="24"/>
      <c r="Z35" s="24"/>
      <c r="AA35" s="24"/>
      <c r="AB35" s="199"/>
      <c r="AC35" s="199"/>
      <c r="AD35" s="199"/>
      <c r="AE35" s="199"/>
      <c r="AF35" s="199"/>
      <c r="AG35" s="199"/>
      <c r="AH35" s="109" t="s">
        <v>18</v>
      </c>
      <c r="AI35" s="109"/>
      <c r="AJ35" s="109"/>
      <c r="AK35" s="165" t="e">
        <f>VLOOKUP(AT35,AS5:AT28,2,FALSE)</f>
        <v>#N/A</v>
      </c>
      <c r="AL35" s="166"/>
      <c r="AM35" s="166"/>
      <c r="AN35" s="166"/>
      <c r="AO35" s="166"/>
      <c r="AP35" s="166"/>
      <c r="AQ35" s="166"/>
      <c r="AR35" s="167"/>
      <c r="AT35">
        <v>6</v>
      </c>
    </row>
    <row r="36" spans="1:46" ht="30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6" ht="20.100000000000001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6" ht="80.099999999999994" customHeight="1">
      <c r="A38" s="1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9"/>
      <c r="AH38" s="29"/>
      <c r="AI38" s="29"/>
      <c r="AJ38" s="29"/>
      <c r="AK38" s="29"/>
      <c r="AL38" s="29"/>
      <c r="AM38" s="30"/>
      <c r="AN38" s="30"/>
      <c r="AO38" s="31"/>
      <c r="AP38" s="25"/>
      <c r="AQ38" s="31"/>
      <c r="AR38" s="25"/>
      <c r="AS38" s="31"/>
    </row>
    <row r="39" spans="1:46" ht="20.100000000000001" customHeight="1">
      <c r="A39" s="22"/>
      <c r="B39" s="21"/>
      <c r="C39" s="21"/>
      <c r="D39" s="21"/>
      <c r="E39" s="21"/>
      <c r="F39" s="21"/>
      <c r="G39" s="32"/>
      <c r="H39" s="33"/>
      <c r="I39" s="34"/>
      <c r="J39" s="33"/>
      <c r="K39" s="32"/>
      <c r="L39" s="32"/>
      <c r="M39" s="33"/>
      <c r="N39" s="34"/>
      <c r="O39" s="33"/>
      <c r="P39" s="32"/>
      <c r="Q39" s="32"/>
      <c r="R39" s="33"/>
      <c r="S39" s="34"/>
      <c r="T39" s="33"/>
      <c r="U39" s="32"/>
      <c r="V39" s="35"/>
      <c r="W39" s="35"/>
      <c r="X39" s="36"/>
      <c r="Y39" s="35"/>
      <c r="Z39" s="35"/>
      <c r="AA39" s="35"/>
      <c r="AB39" s="35"/>
      <c r="AC39" s="36"/>
      <c r="AD39" s="35"/>
      <c r="AE39" s="35"/>
      <c r="AF39" s="21"/>
      <c r="AG39" s="21"/>
      <c r="AH39" s="21"/>
      <c r="AI39" s="21"/>
      <c r="AJ39" s="37"/>
      <c r="AK39" s="37"/>
      <c r="AL39" s="37"/>
      <c r="AM39" s="21"/>
      <c r="AN39" s="21"/>
      <c r="AO39" s="37"/>
      <c r="AP39" s="37"/>
      <c r="AQ39" s="37"/>
      <c r="AR39" s="37"/>
      <c r="AS39" s="32"/>
    </row>
    <row r="40" spans="1:46" ht="20.100000000000001" customHeight="1">
      <c r="A40" s="22"/>
      <c r="B40" s="21"/>
      <c r="C40" s="21"/>
      <c r="D40" s="21"/>
      <c r="E40" s="21"/>
      <c r="F40" s="21"/>
      <c r="G40" s="32"/>
      <c r="H40" s="33"/>
      <c r="I40" s="34"/>
      <c r="J40" s="33"/>
      <c r="K40" s="32"/>
      <c r="L40" s="32"/>
      <c r="M40" s="33"/>
      <c r="N40" s="34"/>
      <c r="O40" s="33"/>
      <c r="P40" s="32"/>
      <c r="Q40" s="32"/>
      <c r="R40" s="33"/>
      <c r="S40" s="34"/>
      <c r="T40" s="33"/>
      <c r="U40" s="32"/>
      <c r="V40" s="35"/>
      <c r="W40" s="35"/>
      <c r="X40" s="36"/>
      <c r="Y40" s="35"/>
      <c r="Z40" s="35"/>
      <c r="AA40" s="35"/>
      <c r="AB40" s="35"/>
      <c r="AC40" s="36"/>
      <c r="AD40" s="35"/>
      <c r="AE40" s="35"/>
      <c r="AF40" s="21"/>
      <c r="AG40" s="21"/>
      <c r="AH40" s="21"/>
      <c r="AI40" s="21"/>
      <c r="AJ40" s="37"/>
      <c r="AK40" s="37"/>
      <c r="AL40" s="37"/>
      <c r="AM40" s="21"/>
      <c r="AN40" s="21"/>
      <c r="AO40" s="37"/>
      <c r="AP40" s="37"/>
      <c r="AQ40" s="37"/>
      <c r="AR40" s="37"/>
      <c r="AS40" s="32"/>
      <c r="AT40" s="21"/>
    </row>
    <row r="41" spans="1:46" ht="20.100000000000001" customHeight="1">
      <c r="A41" s="22"/>
      <c r="B41" s="21"/>
      <c r="C41" s="21"/>
      <c r="D41" s="21"/>
      <c r="E41" s="21"/>
      <c r="F41" s="21"/>
      <c r="G41" s="32"/>
      <c r="H41" s="33"/>
      <c r="I41" s="34"/>
      <c r="J41" s="33"/>
      <c r="K41" s="32"/>
      <c r="L41" s="32"/>
      <c r="M41" s="33"/>
      <c r="N41" s="34"/>
      <c r="O41" s="33"/>
      <c r="P41" s="32"/>
      <c r="Q41" s="32"/>
      <c r="R41" s="33"/>
      <c r="S41" s="34"/>
      <c r="T41" s="33"/>
      <c r="U41" s="32"/>
      <c r="V41" s="35"/>
      <c r="W41" s="35"/>
      <c r="X41" s="36"/>
      <c r="Y41" s="35"/>
      <c r="Z41" s="35"/>
      <c r="AA41" s="35"/>
      <c r="AB41" s="35"/>
      <c r="AC41" s="36"/>
      <c r="AD41" s="35"/>
      <c r="AE41" s="35"/>
      <c r="AF41" s="21"/>
      <c r="AG41" s="21"/>
      <c r="AH41" s="21"/>
      <c r="AI41" s="21"/>
      <c r="AJ41" s="37"/>
      <c r="AK41" s="37"/>
      <c r="AL41" s="37"/>
      <c r="AM41" s="21"/>
      <c r="AN41" s="21"/>
      <c r="AO41" s="37"/>
      <c r="AP41" s="37"/>
      <c r="AQ41" s="37"/>
      <c r="AR41" s="37"/>
      <c r="AS41" s="32"/>
      <c r="AT41" s="21"/>
    </row>
    <row r="42" spans="1:46" ht="20.100000000000001" customHeight="1">
      <c r="A42" s="22"/>
      <c r="B42" s="21"/>
      <c r="C42" s="21"/>
      <c r="D42" s="21"/>
      <c r="E42" s="21"/>
      <c r="F42" s="21"/>
      <c r="G42" s="16"/>
      <c r="H42" s="44"/>
      <c r="I42" s="34"/>
      <c r="J42" s="44"/>
      <c r="K42" s="16"/>
      <c r="L42" s="16"/>
      <c r="M42" s="44"/>
      <c r="N42" s="34"/>
      <c r="O42" s="44"/>
      <c r="P42" s="16"/>
      <c r="Q42" s="16"/>
      <c r="R42" s="44"/>
      <c r="S42" s="34"/>
      <c r="T42" s="44"/>
      <c r="U42" s="16"/>
      <c r="V42" s="35"/>
      <c r="W42" s="35"/>
      <c r="X42" s="36"/>
      <c r="Y42" s="35"/>
      <c r="Z42" s="35"/>
      <c r="AA42" s="35"/>
      <c r="AB42" s="35"/>
      <c r="AC42" s="36"/>
      <c r="AD42" s="35"/>
      <c r="AE42" s="35"/>
      <c r="AF42" s="21"/>
      <c r="AG42" s="21"/>
      <c r="AH42" s="21"/>
      <c r="AI42" s="21"/>
      <c r="AJ42" s="37"/>
      <c r="AK42" s="37"/>
      <c r="AL42" s="37"/>
      <c r="AM42" s="21"/>
      <c r="AN42" s="21"/>
      <c r="AO42" s="37"/>
      <c r="AP42" s="37"/>
      <c r="AQ42" s="37"/>
      <c r="AR42" s="37"/>
      <c r="AS42" s="32"/>
      <c r="AT42" s="21"/>
    </row>
    <row r="43" spans="1:46" ht="20.100000000000001" customHeight="1">
      <c r="A43" s="22"/>
      <c r="B43" s="21"/>
      <c r="C43" s="44"/>
      <c r="D43" s="44"/>
      <c r="E43" s="44"/>
      <c r="F43" s="21"/>
      <c r="G43" s="21"/>
      <c r="H43" s="21"/>
      <c r="I43" s="21"/>
      <c r="J43" s="21"/>
      <c r="K43" s="21"/>
      <c r="L43" s="32"/>
      <c r="M43" s="33"/>
      <c r="N43" s="44"/>
      <c r="O43" s="33"/>
      <c r="P43" s="32"/>
      <c r="Q43" s="32"/>
      <c r="R43" s="33"/>
      <c r="S43" s="44"/>
      <c r="T43" s="33"/>
      <c r="U43" s="32"/>
      <c r="V43" s="35"/>
      <c r="W43" s="35"/>
      <c r="X43" s="36"/>
      <c r="Y43" s="35"/>
      <c r="Z43" s="35"/>
      <c r="AA43" s="35"/>
      <c r="AB43" s="35"/>
      <c r="AC43" s="36"/>
      <c r="AD43" s="35"/>
      <c r="AE43" s="35"/>
      <c r="AF43" s="21"/>
      <c r="AG43" s="21"/>
      <c r="AH43" s="21"/>
      <c r="AI43" s="21"/>
      <c r="AJ43" s="37"/>
      <c r="AK43" s="37"/>
      <c r="AL43" s="37"/>
      <c r="AM43" s="21"/>
      <c r="AN43" s="21"/>
      <c r="AO43" s="37"/>
      <c r="AP43" s="37"/>
      <c r="AQ43" s="37"/>
      <c r="AR43" s="37"/>
      <c r="AS43" s="32"/>
      <c r="AT43" s="21"/>
    </row>
    <row r="44" spans="1:46" ht="20.100000000000001" customHeight="1">
      <c r="A44" s="22"/>
      <c r="B44" s="21"/>
      <c r="C44" s="44"/>
      <c r="D44" s="44"/>
      <c r="E44" s="44"/>
      <c r="F44" s="21"/>
      <c r="G44" s="21"/>
      <c r="H44" s="21"/>
      <c r="I44" s="21"/>
      <c r="J44" s="21"/>
      <c r="K44" s="21"/>
      <c r="L44" s="32"/>
      <c r="M44" s="33"/>
      <c r="N44" s="44"/>
      <c r="O44" s="33"/>
      <c r="P44" s="32"/>
      <c r="Q44" s="32"/>
      <c r="R44" s="33"/>
      <c r="S44" s="44"/>
      <c r="T44" s="33"/>
      <c r="U44" s="32"/>
      <c r="V44" s="35"/>
      <c r="W44" s="35"/>
      <c r="X44" s="36"/>
      <c r="Y44" s="35"/>
      <c r="Z44" s="35"/>
      <c r="AA44" s="35"/>
      <c r="AB44" s="35"/>
      <c r="AC44" s="36"/>
      <c r="AD44" s="35"/>
      <c r="AE44" s="35"/>
      <c r="AF44" s="21"/>
      <c r="AG44" s="21"/>
      <c r="AH44" s="21"/>
      <c r="AI44" s="21"/>
      <c r="AJ44" s="37"/>
      <c r="AK44" s="37"/>
      <c r="AL44" s="37"/>
      <c r="AM44" s="21"/>
      <c r="AN44" s="21"/>
      <c r="AO44" s="37"/>
      <c r="AP44" s="37"/>
      <c r="AQ44" s="37"/>
      <c r="AR44" s="37"/>
      <c r="AS44" s="32"/>
      <c r="AT44" s="21"/>
    </row>
    <row r="45" spans="1:46" ht="20.100000000000001" customHeight="1">
      <c r="A45" s="22"/>
      <c r="B45" s="21"/>
      <c r="C45" s="44"/>
      <c r="D45" s="44"/>
      <c r="E45" s="44"/>
      <c r="F45" s="21"/>
      <c r="G45" s="21"/>
      <c r="H45" s="21"/>
      <c r="I45" s="21"/>
      <c r="J45" s="21"/>
      <c r="K45" s="21"/>
      <c r="L45" s="32"/>
      <c r="M45" s="33"/>
      <c r="N45" s="44"/>
      <c r="O45" s="33"/>
      <c r="P45" s="32"/>
      <c r="Q45" s="32"/>
      <c r="R45" s="33"/>
      <c r="S45" s="44"/>
      <c r="T45" s="33"/>
      <c r="U45" s="32"/>
      <c r="V45" s="35"/>
      <c r="W45" s="35"/>
      <c r="X45" s="36"/>
      <c r="Y45" s="35"/>
      <c r="Z45" s="35"/>
      <c r="AA45" s="35"/>
      <c r="AB45" s="35"/>
      <c r="AC45" s="36"/>
      <c r="AD45" s="35"/>
      <c r="AE45" s="35"/>
      <c r="AF45" s="21"/>
      <c r="AG45" s="21"/>
      <c r="AH45" s="21"/>
      <c r="AI45" s="21"/>
      <c r="AJ45" s="37"/>
      <c r="AK45" s="37"/>
      <c r="AL45" s="37"/>
      <c r="AM45" s="21"/>
      <c r="AN45" s="21"/>
      <c r="AO45" s="37"/>
      <c r="AP45" s="37"/>
      <c r="AQ45" s="37"/>
      <c r="AR45" s="37"/>
      <c r="AS45" s="32"/>
      <c r="AT45" s="21"/>
    </row>
    <row r="46" spans="1:46" ht="20.100000000000001" customHeight="1">
      <c r="A46" s="22"/>
      <c r="B46" s="16"/>
      <c r="C46" s="44"/>
      <c r="D46" s="44"/>
      <c r="E46" s="44"/>
      <c r="F46" s="16"/>
      <c r="G46" s="21"/>
      <c r="H46" s="21"/>
      <c r="I46" s="21"/>
      <c r="J46" s="21"/>
      <c r="K46" s="21"/>
      <c r="L46" s="16"/>
      <c r="M46" s="44"/>
      <c r="N46" s="44"/>
      <c r="O46" s="44"/>
      <c r="P46" s="16"/>
      <c r="Q46" s="16"/>
      <c r="R46" s="44"/>
      <c r="S46" s="44"/>
      <c r="T46" s="44"/>
      <c r="U46" s="16"/>
      <c r="V46" s="35"/>
      <c r="W46" s="35"/>
      <c r="X46" s="36"/>
      <c r="Y46" s="35"/>
      <c r="Z46" s="35"/>
      <c r="AA46" s="35"/>
      <c r="AB46" s="35"/>
      <c r="AC46" s="36"/>
      <c r="AD46" s="35"/>
      <c r="AE46" s="35"/>
      <c r="AF46" s="21"/>
      <c r="AG46" s="21"/>
      <c r="AH46" s="21"/>
      <c r="AI46" s="21"/>
      <c r="AJ46" s="37"/>
      <c r="AK46" s="37"/>
      <c r="AL46" s="37"/>
      <c r="AM46" s="21"/>
      <c r="AN46" s="21"/>
      <c r="AO46" s="37"/>
      <c r="AP46" s="37"/>
      <c r="AQ46" s="37"/>
      <c r="AR46" s="37"/>
      <c r="AS46" s="32"/>
      <c r="AT46" s="21"/>
    </row>
    <row r="47" spans="1:46" ht="20.100000000000001" customHeight="1">
      <c r="A47" s="22"/>
      <c r="B47" s="21"/>
      <c r="C47" s="44"/>
      <c r="D47" s="44"/>
      <c r="E47" s="44"/>
      <c r="F47" s="21"/>
      <c r="G47" s="21"/>
      <c r="H47" s="44"/>
      <c r="I47" s="44"/>
      <c r="J47" s="44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35"/>
      <c r="W47" s="35"/>
      <c r="X47" s="36"/>
      <c r="Y47" s="35"/>
      <c r="Z47" s="35"/>
      <c r="AA47" s="35"/>
      <c r="AB47" s="35"/>
      <c r="AC47" s="36"/>
      <c r="AD47" s="35"/>
      <c r="AE47" s="35"/>
      <c r="AF47" s="21"/>
      <c r="AG47" s="21"/>
      <c r="AH47" s="21"/>
      <c r="AI47" s="21"/>
      <c r="AJ47" s="37"/>
      <c r="AK47" s="37"/>
      <c r="AL47" s="37"/>
      <c r="AM47" s="21"/>
      <c r="AN47" s="21"/>
      <c r="AO47" s="37"/>
      <c r="AP47" s="37"/>
      <c r="AQ47" s="37"/>
      <c r="AR47" s="37"/>
      <c r="AS47" s="32"/>
      <c r="AT47" s="21"/>
    </row>
    <row r="48" spans="1:46" ht="20.100000000000001" customHeight="1">
      <c r="A48" s="22"/>
      <c r="B48" s="21"/>
      <c r="C48" s="44"/>
      <c r="D48" s="44"/>
      <c r="E48" s="44"/>
      <c r="F48" s="21"/>
      <c r="G48" s="21"/>
      <c r="H48" s="44"/>
      <c r="I48" s="44"/>
      <c r="J48" s="44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35"/>
      <c r="W48" s="35"/>
      <c r="X48" s="36"/>
      <c r="Y48" s="35"/>
      <c r="Z48" s="35"/>
      <c r="AA48" s="35"/>
      <c r="AB48" s="35"/>
      <c r="AC48" s="36"/>
      <c r="AD48" s="35"/>
      <c r="AE48" s="35"/>
      <c r="AF48" s="21"/>
      <c r="AG48" s="21"/>
      <c r="AH48" s="21"/>
      <c r="AI48" s="21"/>
      <c r="AJ48" s="37"/>
      <c r="AK48" s="37"/>
      <c r="AL48" s="37"/>
      <c r="AM48" s="21"/>
      <c r="AN48" s="21"/>
      <c r="AO48" s="37"/>
      <c r="AP48" s="37"/>
      <c r="AQ48" s="37"/>
      <c r="AR48" s="37"/>
      <c r="AS48" s="32"/>
      <c r="AT48" s="21"/>
    </row>
    <row r="49" spans="1:46" ht="20.100000000000001" customHeight="1">
      <c r="A49" s="22"/>
      <c r="B49" s="21"/>
      <c r="C49" s="44"/>
      <c r="D49" s="44"/>
      <c r="E49" s="44"/>
      <c r="F49" s="21"/>
      <c r="G49" s="21"/>
      <c r="H49" s="44"/>
      <c r="I49" s="44"/>
      <c r="J49" s="44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35"/>
      <c r="W49" s="35"/>
      <c r="X49" s="36"/>
      <c r="Y49" s="35"/>
      <c r="Z49" s="35"/>
      <c r="AA49" s="35"/>
      <c r="AB49" s="35"/>
      <c r="AC49" s="36"/>
      <c r="AD49" s="35"/>
      <c r="AE49" s="35"/>
      <c r="AF49" s="21"/>
      <c r="AG49" s="21"/>
      <c r="AH49" s="21"/>
      <c r="AI49" s="21"/>
      <c r="AJ49" s="37"/>
      <c r="AK49" s="37"/>
      <c r="AL49" s="37"/>
      <c r="AM49" s="21"/>
      <c r="AN49" s="21"/>
      <c r="AO49" s="37"/>
      <c r="AP49" s="37"/>
      <c r="AQ49" s="37"/>
      <c r="AR49" s="37"/>
      <c r="AS49" s="32"/>
      <c r="AT49" s="21"/>
    </row>
    <row r="50" spans="1:46" ht="20.100000000000001" customHeight="1">
      <c r="A50" s="22"/>
      <c r="B50" s="16"/>
      <c r="C50" s="44"/>
      <c r="D50" s="44"/>
      <c r="E50" s="44"/>
      <c r="F50" s="16"/>
      <c r="G50" s="16"/>
      <c r="H50" s="44"/>
      <c r="I50" s="44"/>
      <c r="J50" s="44"/>
      <c r="K50" s="16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35"/>
      <c r="W50" s="35"/>
      <c r="X50" s="36"/>
      <c r="Y50" s="35"/>
      <c r="Z50" s="35"/>
      <c r="AA50" s="35"/>
      <c r="AB50" s="35"/>
      <c r="AC50" s="36"/>
      <c r="AD50" s="35"/>
      <c r="AE50" s="35"/>
      <c r="AF50" s="21"/>
      <c r="AG50" s="21"/>
      <c r="AH50" s="21"/>
      <c r="AI50" s="21"/>
      <c r="AJ50" s="37"/>
      <c r="AK50" s="37"/>
      <c r="AL50" s="37"/>
      <c r="AM50" s="21"/>
      <c r="AN50" s="21"/>
      <c r="AO50" s="37"/>
      <c r="AP50" s="37"/>
      <c r="AQ50" s="37"/>
      <c r="AR50" s="37"/>
      <c r="AS50" s="32"/>
      <c r="AT50" s="21"/>
    </row>
    <row r="51" spans="1:46" ht="20.100000000000001" customHeight="1">
      <c r="A51" s="21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21"/>
      <c r="AG51" s="21"/>
      <c r="AH51" s="21"/>
      <c r="AI51" s="21"/>
      <c r="AJ51" s="21"/>
      <c r="AK51" s="21"/>
      <c r="AL51" s="36"/>
      <c r="AM51" s="21"/>
      <c r="AN51" s="21"/>
      <c r="AO51" s="21"/>
      <c r="AP51" s="21"/>
      <c r="AQ51" s="21"/>
      <c r="AR51" s="21"/>
      <c r="AS51" s="21"/>
      <c r="AT51" s="21"/>
    </row>
    <row r="52" spans="1:46" ht="20.100000000000001" customHeight="1">
      <c r="A52" s="21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21"/>
      <c r="AG52" s="21"/>
      <c r="AH52" s="21"/>
      <c r="AI52" s="21"/>
      <c r="AJ52" s="21"/>
      <c r="AK52" s="21"/>
      <c r="AL52" s="36"/>
      <c r="AM52" s="21"/>
      <c r="AN52" s="21"/>
      <c r="AO52" s="21"/>
      <c r="AP52" s="21"/>
      <c r="AQ52" s="21"/>
      <c r="AR52" s="21"/>
      <c r="AS52" s="21"/>
      <c r="AT52" s="21"/>
    </row>
    <row r="53" spans="1:46" ht="20.100000000000001" customHeight="1">
      <c r="A53" s="21"/>
      <c r="B53" s="16"/>
      <c r="C53" s="44"/>
      <c r="D53" s="44"/>
      <c r="E53" s="44"/>
      <c r="F53" s="44"/>
      <c r="G53" s="16"/>
      <c r="H53" s="44"/>
      <c r="I53" s="44"/>
      <c r="J53" s="44"/>
      <c r="K53" s="16"/>
      <c r="L53" s="16"/>
      <c r="M53" s="44"/>
      <c r="N53" s="44"/>
      <c r="O53" s="44"/>
      <c r="P53" s="16"/>
      <c r="Q53" s="16"/>
      <c r="R53" s="44"/>
      <c r="S53" s="44"/>
      <c r="T53" s="44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21"/>
      <c r="AG53" s="21"/>
      <c r="AH53" s="21"/>
      <c r="AI53" s="21"/>
      <c r="AJ53" s="21"/>
      <c r="AK53" s="21"/>
      <c r="AL53" s="36"/>
      <c r="AM53" s="21"/>
      <c r="AN53" s="21"/>
      <c r="AO53" s="21"/>
      <c r="AP53" s="21"/>
      <c r="AQ53" s="21"/>
      <c r="AR53" s="21"/>
      <c r="AS53" s="21"/>
      <c r="AT53" s="21"/>
    </row>
    <row r="54" spans="1:46" ht="20.100000000000001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27"/>
      <c r="M54" s="27"/>
      <c r="N54" s="27"/>
      <c r="O54" s="27"/>
      <c r="P54" s="22"/>
      <c r="Q54" s="27"/>
      <c r="R54" s="27"/>
      <c r="S54" s="27"/>
      <c r="T54" s="27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6"/>
      <c r="AN54" s="16"/>
      <c r="AO54" s="16"/>
      <c r="AP54" s="16"/>
      <c r="AQ54" s="16"/>
      <c r="AR54" s="16"/>
      <c r="AS54" s="16"/>
      <c r="AT54" s="16"/>
    </row>
    <row r="55" spans="1:46" ht="20.100000000000001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27"/>
      <c r="M55" s="27"/>
      <c r="N55" s="27"/>
      <c r="O55" s="27"/>
      <c r="P55" s="22"/>
      <c r="Q55" s="27"/>
      <c r="R55" s="27"/>
      <c r="S55" s="27"/>
      <c r="T55" s="27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16"/>
      <c r="AN55" s="16"/>
      <c r="AO55" s="16"/>
      <c r="AP55" s="16"/>
      <c r="AQ55" s="16"/>
      <c r="AR55" s="16"/>
      <c r="AS55" s="16"/>
      <c r="AT55" s="16"/>
    </row>
    <row r="56" spans="1:4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</row>
    <row r="57" spans="1:46">
      <c r="A57" s="16"/>
      <c r="B57" s="16"/>
      <c r="C57" s="16"/>
      <c r="D57" s="16"/>
      <c r="E57" s="16"/>
      <c r="F57" s="16"/>
      <c r="G57" s="20"/>
      <c r="H57" s="21"/>
      <c r="I57" s="21"/>
      <c r="J57" s="21"/>
      <c r="K57" s="21"/>
      <c r="L57" s="21"/>
      <c r="M57" s="21"/>
      <c r="N57" s="21"/>
      <c r="O57" s="21"/>
      <c r="P57" s="16"/>
      <c r="Q57" s="21"/>
      <c r="R57" s="21"/>
      <c r="S57" s="21"/>
      <c r="T57" s="21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  <row r="58" spans="1:46">
      <c r="A58" s="16"/>
      <c r="B58" s="16"/>
      <c r="C58" s="16"/>
      <c r="D58" s="16"/>
      <c r="E58" s="16"/>
      <c r="F58" s="16"/>
      <c r="G58" s="20"/>
      <c r="H58" s="21"/>
      <c r="I58" s="21"/>
      <c r="J58" s="21"/>
      <c r="K58" s="21"/>
      <c r="L58" s="21"/>
      <c r="M58" s="21"/>
      <c r="N58" s="21"/>
      <c r="O58" s="21"/>
      <c r="P58" s="16"/>
      <c r="Q58" s="21"/>
      <c r="R58" s="21"/>
      <c r="S58" s="21"/>
      <c r="T58" s="21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</row>
    <row r="59" spans="1:46">
      <c r="A59" s="16"/>
      <c r="B59" s="16"/>
      <c r="C59" s="16"/>
      <c r="D59" s="16"/>
      <c r="E59" s="16"/>
      <c r="F59" s="16"/>
      <c r="G59" s="44"/>
      <c r="H59" s="21"/>
      <c r="I59" s="21"/>
      <c r="J59" s="21"/>
      <c r="K59" s="21"/>
      <c r="L59" s="21"/>
      <c r="M59" s="21"/>
      <c r="N59" s="21"/>
      <c r="O59" s="21"/>
      <c r="P59" s="16"/>
      <c r="Q59" s="21"/>
      <c r="R59" s="21"/>
      <c r="S59" s="21"/>
      <c r="T59" s="21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</row>
    <row r="60" spans="1:46">
      <c r="A60" s="16"/>
      <c r="B60" s="16"/>
      <c r="C60" s="16"/>
      <c r="D60" s="16"/>
      <c r="E60" s="16"/>
      <c r="F60" s="16"/>
      <c r="G60" s="44"/>
      <c r="H60" s="21"/>
      <c r="I60" s="21"/>
      <c r="J60" s="21"/>
      <c r="K60" s="21"/>
      <c r="L60" s="21"/>
      <c r="M60" s="21"/>
      <c r="N60" s="21"/>
      <c r="O60" s="21"/>
      <c r="P60" s="16"/>
      <c r="Q60" s="21"/>
      <c r="R60" s="21"/>
      <c r="S60" s="21"/>
      <c r="T60" s="21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</row>
    <row r="61" spans="1:46" ht="39.950000000000003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9"/>
    </row>
    <row r="62" spans="1:46" ht="30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</row>
    <row r="63" spans="1:46" ht="20.100000000000001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1:46" ht="80.099999999999994" customHeight="1">
      <c r="A64" s="1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9"/>
      <c r="AG64" s="29"/>
      <c r="AH64" s="29"/>
      <c r="AI64" s="29"/>
      <c r="AJ64" s="29"/>
      <c r="AK64" s="29"/>
      <c r="AL64" s="29"/>
      <c r="AM64" s="30"/>
      <c r="AN64" s="30"/>
      <c r="AO64" s="31"/>
      <c r="AP64" s="25"/>
      <c r="AQ64" s="31"/>
      <c r="AR64" s="25"/>
      <c r="AS64" s="31"/>
      <c r="AT64" s="25"/>
    </row>
    <row r="65" spans="1:46" ht="20.100000000000001" customHeight="1">
      <c r="A65" s="22"/>
      <c r="B65" s="21"/>
      <c r="C65" s="21"/>
      <c r="D65" s="21"/>
      <c r="E65" s="21"/>
      <c r="F65" s="21"/>
      <c r="G65" s="32"/>
      <c r="H65" s="33"/>
      <c r="I65" s="34"/>
      <c r="J65" s="33"/>
      <c r="K65" s="32"/>
      <c r="L65" s="32"/>
      <c r="M65" s="33"/>
      <c r="N65" s="34"/>
      <c r="O65" s="33"/>
      <c r="P65" s="32"/>
      <c r="Q65" s="32"/>
      <c r="R65" s="33"/>
      <c r="S65" s="34"/>
      <c r="T65" s="33"/>
      <c r="U65" s="32"/>
      <c r="V65" s="35"/>
      <c r="W65" s="35"/>
      <c r="X65" s="36"/>
      <c r="Y65" s="35"/>
      <c r="Z65" s="35"/>
      <c r="AA65" s="35"/>
      <c r="AB65" s="35"/>
      <c r="AC65" s="36"/>
      <c r="AD65" s="35"/>
      <c r="AE65" s="35"/>
      <c r="AF65" s="21"/>
      <c r="AG65" s="21"/>
      <c r="AH65" s="21"/>
      <c r="AI65" s="21"/>
      <c r="AJ65" s="37"/>
      <c r="AK65" s="37"/>
      <c r="AL65" s="37"/>
      <c r="AM65" s="21"/>
      <c r="AN65" s="21"/>
      <c r="AO65" s="37"/>
      <c r="AP65" s="37"/>
      <c r="AQ65" s="37"/>
      <c r="AR65" s="37"/>
      <c r="AS65" s="32"/>
      <c r="AT65" s="21"/>
    </row>
    <row r="66" spans="1:46" ht="20.100000000000001" customHeight="1">
      <c r="A66" s="22"/>
      <c r="B66" s="21"/>
      <c r="C66" s="21"/>
      <c r="D66" s="21"/>
      <c r="E66" s="21"/>
      <c r="F66" s="21"/>
      <c r="G66" s="32"/>
      <c r="H66" s="33"/>
      <c r="I66" s="34"/>
      <c r="J66" s="33"/>
      <c r="K66" s="32"/>
      <c r="L66" s="32"/>
      <c r="M66" s="33"/>
      <c r="N66" s="34"/>
      <c r="O66" s="33"/>
      <c r="P66" s="32"/>
      <c r="Q66" s="32"/>
      <c r="R66" s="33"/>
      <c r="S66" s="34"/>
      <c r="T66" s="33"/>
      <c r="U66" s="32"/>
      <c r="V66" s="35"/>
      <c r="W66" s="35"/>
      <c r="X66" s="36"/>
      <c r="Y66" s="35"/>
      <c r="Z66" s="35"/>
      <c r="AA66" s="35"/>
      <c r="AB66" s="35"/>
      <c r="AC66" s="36"/>
      <c r="AD66" s="35"/>
      <c r="AE66" s="35"/>
      <c r="AF66" s="21"/>
      <c r="AG66" s="21"/>
      <c r="AH66" s="21"/>
      <c r="AI66" s="21"/>
      <c r="AJ66" s="37"/>
      <c r="AK66" s="37"/>
      <c r="AL66" s="37"/>
      <c r="AM66" s="21"/>
      <c r="AN66" s="21"/>
      <c r="AO66" s="37"/>
      <c r="AP66" s="37"/>
      <c r="AQ66" s="37"/>
      <c r="AR66" s="37"/>
      <c r="AS66" s="32"/>
      <c r="AT66" s="21"/>
    </row>
    <row r="67" spans="1:46" ht="20.100000000000001" customHeight="1">
      <c r="A67" s="22"/>
      <c r="B67" s="21"/>
      <c r="C67" s="21"/>
      <c r="D67" s="21"/>
      <c r="E67" s="21"/>
      <c r="F67" s="21"/>
      <c r="G67" s="32"/>
      <c r="H67" s="33"/>
      <c r="I67" s="34"/>
      <c r="J67" s="33"/>
      <c r="K67" s="32"/>
      <c r="L67" s="32"/>
      <c r="M67" s="33"/>
      <c r="N67" s="34"/>
      <c r="O67" s="33"/>
      <c r="P67" s="32"/>
      <c r="Q67" s="32"/>
      <c r="R67" s="33"/>
      <c r="S67" s="34"/>
      <c r="T67" s="33"/>
      <c r="U67" s="32"/>
      <c r="V67" s="35"/>
      <c r="W67" s="35"/>
      <c r="X67" s="36"/>
      <c r="Y67" s="35"/>
      <c r="Z67" s="35"/>
      <c r="AA67" s="35"/>
      <c r="AB67" s="35"/>
      <c r="AC67" s="36"/>
      <c r="AD67" s="35"/>
      <c r="AE67" s="35"/>
      <c r="AF67" s="21"/>
      <c r="AG67" s="21"/>
      <c r="AH67" s="21"/>
      <c r="AI67" s="21"/>
      <c r="AJ67" s="37"/>
      <c r="AK67" s="37"/>
      <c r="AL67" s="37"/>
      <c r="AM67" s="21"/>
      <c r="AN67" s="21"/>
      <c r="AO67" s="37"/>
      <c r="AP67" s="37"/>
      <c r="AQ67" s="37"/>
      <c r="AR67" s="37"/>
      <c r="AS67" s="32"/>
      <c r="AT67" s="21"/>
    </row>
    <row r="68" spans="1:46" ht="20.100000000000001" customHeight="1">
      <c r="A68" s="22"/>
      <c r="B68" s="21"/>
      <c r="C68" s="21"/>
      <c r="D68" s="21"/>
      <c r="E68" s="21"/>
      <c r="F68" s="21"/>
      <c r="G68" s="16"/>
      <c r="H68" s="44"/>
      <c r="I68" s="34"/>
      <c r="J68" s="44"/>
      <c r="K68" s="16"/>
      <c r="L68" s="16"/>
      <c r="M68" s="44"/>
      <c r="N68" s="34"/>
      <c r="O68" s="44"/>
      <c r="P68" s="16"/>
      <c r="Q68" s="16"/>
      <c r="R68" s="44"/>
      <c r="S68" s="34"/>
      <c r="T68" s="44"/>
      <c r="U68" s="16"/>
      <c r="V68" s="35"/>
      <c r="W68" s="35"/>
      <c r="X68" s="36"/>
      <c r="Y68" s="35"/>
      <c r="Z68" s="35"/>
      <c r="AA68" s="35"/>
      <c r="AB68" s="35"/>
      <c r="AC68" s="36"/>
      <c r="AD68" s="35"/>
      <c r="AE68" s="35"/>
      <c r="AF68" s="21"/>
      <c r="AG68" s="21"/>
      <c r="AH68" s="21"/>
      <c r="AI68" s="21"/>
      <c r="AJ68" s="37"/>
      <c r="AK68" s="37"/>
      <c r="AL68" s="37"/>
      <c r="AM68" s="21"/>
      <c r="AN68" s="21"/>
      <c r="AO68" s="37"/>
      <c r="AP68" s="37"/>
      <c r="AQ68" s="37"/>
      <c r="AR68" s="37"/>
      <c r="AS68" s="32"/>
      <c r="AT68" s="21"/>
    </row>
    <row r="69" spans="1:46" ht="20.100000000000001" customHeight="1">
      <c r="A69" s="22"/>
      <c r="B69" s="21"/>
      <c r="C69" s="44"/>
      <c r="D69" s="44"/>
      <c r="E69" s="44"/>
      <c r="F69" s="21"/>
      <c r="G69" s="21"/>
      <c r="H69" s="21"/>
      <c r="I69" s="21"/>
      <c r="J69" s="21"/>
      <c r="K69" s="21"/>
      <c r="L69" s="32"/>
      <c r="M69" s="33"/>
      <c r="N69" s="44"/>
      <c r="O69" s="33"/>
      <c r="P69" s="32"/>
      <c r="Q69" s="32"/>
      <c r="R69" s="33"/>
      <c r="S69" s="44"/>
      <c r="T69" s="33"/>
      <c r="U69" s="32"/>
      <c r="V69" s="35"/>
      <c r="W69" s="35"/>
      <c r="X69" s="36"/>
      <c r="Y69" s="35"/>
      <c r="Z69" s="35"/>
      <c r="AA69" s="35"/>
      <c r="AB69" s="35"/>
      <c r="AC69" s="36"/>
      <c r="AD69" s="35"/>
      <c r="AE69" s="35"/>
      <c r="AF69" s="21"/>
      <c r="AG69" s="21"/>
      <c r="AH69" s="21"/>
      <c r="AI69" s="21"/>
      <c r="AJ69" s="37"/>
      <c r="AK69" s="37"/>
      <c r="AL69" s="37"/>
      <c r="AM69" s="21"/>
      <c r="AN69" s="21"/>
      <c r="AO69" s="37"/>
      <c r="AP69" s="37"/>
      <c r="AQ69" s="37"/>
      <c r="AR69" s="37"/>
      <c r="AS69" s="32"/>
      <c r="AT69" s="21"/>
    </row>
    <row r="70" spans="1:46" ht="20.100000000000001" customHeight="1">
      <c r="A70" s="22"/>
      <c r="B70" s="21"/>
      <c r="C70" s="44"/>
      <c r="D70" s="44"/>
      <c r="E70" s="44"/>
      <c r="F70" s="21"/>
      <c r="G70" s="21"/>
      <c r="H70" s="21"/>
      <c r="I70" s="21"/>
      <c r="J70" s="21"/>
      <c r="K70" s="21"/>
      <c r="L70" s="32"/>
      <c r="M70" s="33"/>
      <c r="N70" s="44"/>
      <c r="O70" s="33"/>
      <c r="P70" s="32"/>
      <c r="Q70" s="32"/>
      <c r="R70" s="33"/>
      <c r="S70" s="44"/>
      <c r="T70" s="33"/>
      <c r="U70" s="32"/>
      <c r="V70" s="35"/>
      <c r="W70" s="35"/>
      <c r="X70" s="36"/>
      <c r="Y70" s="35"/>
      <c r="Z70" s="35"/>
      <c r="AA70" s="35"/>
      <c r="AB70" s="35"/>
      <c r="AC70" s="36"/>
      <c r="AD70" s="35"/>
      <c r="AE70" s="35"/>
      <c r="AF70" s="21"/>
      <c r="AG70" s="21"/>
      <c r="AH70" s="21"/>
      <c r="AI70" s="21"/>
      <c r="AJ70" s="37"/>
      <c r="AK70" s="37"/>
      <c r="AL70" s="37"/>
      <c r="AM70" s="21"/>
      <c r="AN70" s="21"/>
      <c r="AO70" s="37"/>
      <c r="AP70" s="37"/>
      <c r="AQ70" s="37"/>
      <c r="AR70" s="37"/>
      <c r="AS70" s="32"/>
      <c r="AT70" s="21"/>
    </row>
    <row r="71" spans="1:46" ht="20.100000000000001" customHeight="1">
      <c r="A71" s="22"/>
      <c r="B71" s="21"/>
      <c r="C71" s="44"/>
      <c r="D71" s="44"/>
      <c r="E71" s="44"/>
      <c r="F71" s="21"/>
      <c r="G71" s="21"/>
      <c r="H71" s="21"/>
      <c r="I71" s="21"/>
      <c r="J71" s="21"/>
      <c r="K71" s="21"/>
      <c r="L71" s="32"/>
      <c r="M71" s="33"/>
      <c r="N71" s="44"/>
      <c r="O71" s="33"/>
      <c r="P71" s="32"/>
      <c r="Q71" s="32"/>
      <c r="R71" s="33"/>
      <c r="S71" s="44"/>
      <c r="T71" s="33"/>
      <c r="U71" s="32"/>
      <c r="V71" s="35"/>
      <c r="W71" s="35"/>
      <c r="X71" s="36"/>
      <c r="Y71" s="35"/>
      <c r="Z71" s="35"/>
      <c r="AA71" s="35"/>
      <c r="AB71" s="35"/>
      <c r="AC71" s="36"/>
      <c r="AD71" s="35"/>
      <c r="AE71" s="35"/>
      <c r="AF71" s="21"/>
      <c r="AG71" s="21"/>
      <c r="AH71" s="21"/>
      <c r="AI71" s="21"/>
      <c r="AJ71" s="37"/>
      <c r="AK71" s="37"/>
      <c r="AL71" s="37"/>
      <c r="AM71" s="21"/>
      <c r="AN71" s="21"/>
      <c r="AO71" s="37"/>
      <c r="AP71" s="37"/>
      <c r="AQ71" s="37"/>
      <c r="AR71" s="37"/>
      <c r="AS71" s="32"/>
      <c r="AT71" s="21"/>
    </row>
    <row r="72" spans="1:46" ht="20.100000000000001" customHeight="1">
      <c r="A72" s="22"/>
      <c r="B72" s="16"/>
      <c r="C72" s="44"/>
      <c r="D72" s="44"/>
      <c r="E72" s="44"/>
      <c r="F72" s="16"/>
      <c r="G72" s="21"/>
      <c r="H72" s="21"/>
      <c r="I72" s="21"/>
      <c r="J72" s="21"/>
      <c r="K72" s="21"/>
      <c r="L72" s="16"/>
      <c r="M72" s="44"/>
      <c r="N72" s="44"/>
      <c r="O72" s="44"/>
      <c r="P72" s="16"/>
      <c r="Q72" s="16"/>
      <c r="R72" s="44"/>
      <c r="S72" s="44"/>
      <c r="T72" s="44"/>
      <c r="U72" s="16"/>
      <c r="V72" s="35"/>
      <c r="W72" s="35"/>
      <c r="X72" s="36"/>
      <c r="Y72" s="35"/>
      <c r="Z72" s="35"/>
      <c r="AA72" s="35"/>
      <c r="AB72" s="35"/>
      <c r="AC72" s="36"/>
      <c r="AD72" s="35"/>
      <c r="AE72" s="35"/>
      <c r="AF72" s="21"/>
      <c r="AG72" s="21"/>
      <c r="AH72" s="21"/>
      <c r="AI72" s="21"/>
      <c r="AJ72" s="37"/>
      <c r="AK72" s="37"/>
      <c r="AL72" s="37"/>
      <c r="AM72" s="21"/>
      <c r="AN72" s="21"/>
      <c r="AO72" s="37"/>
      <c r="AP72" s="37"/>
      <c r="AQ72" s="37"/>
      <c r="AR72" s="37"/>
      <c r="AS72" s="32"/>
      <c r="AT72" s="21"/>
    </row>
    <row r="73" spans="1:46" ht="20.100000000000001" customHeight="1">
      <c r="A73" s="22"/>
      <c r="B73" s="21"/>
      <c r="C73" s="44"/>
      <c r="D73" s="44"/>
      <c r="E73" s="44"/>
      <c r="F73" s="21"/>
      <c r="G73" s="21"/>
      <c r="H73" s="44"/>
      <c r="I73" s="44"/>
      <c r="J73" s="44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35"/>
      <c r="W73" s="35"/>
      <c r="X73" s="36"/>
      <c r="Y73" s="35"/>
      <c r="Z73" s="35"/>
      <c r="AA73" s="35"/>
      <c r="AB73" s="35"/>
      <c r="AC73" s="36"/>
      <c r="AD73" s="35"/>
      <c r="AE73" s="35"/>
      <c r="AF73" s="21"/>
      <c r="AG73" s="21"/>
      <c r="AH73" s="21"/>
      <c r="AI73" s="21"/>
      <c r="AJ73" s="37"/>
      <c r="AK73" s="37"/>
      <c r="AL73" s="37"/>
      <c r="AM73" s="21"/>
      <c r="AN73" s="21"/>
      <c r="AO73" s="37"/>
      <c r="AP73" s="37"/>
      <c r="AQ73" s="37"/>
      <c r="AR73" s="37"/>
      <c r="AS73" s="32"/>
      <c r="AT73" s="21"/>
    </row>
    <row r="74" spans="1:46" ht="20.100000000000001" customHeight="1">
      <c r="A74" s="22"/>
      <c r="B74" s="21"/>
      <c r="C74" s="44"/>
      <c r="D74" s="44"/>
      <c r="E74" s="44"/>
      <c r="F74" s="21"/>
      <c r="G74" s="21"/>
      <c r="H74" s="44"/>
      <c r="I74" s="44"/>
      <c r="J74" s="44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35"/>
      <c r="W74" s="35"/>
      <c r="X74" s="36"/>
      <c r="Y74" s="35"/>
      <c r="Z74" s="35"/>
      <c r="AA74" s="35"/>
      <c r="AB74" s="35"/>
      <c r="AC74" s="36"/>
      <c r="AD74" s="35"/>
      <c r="AE74" s="35"/>
      <c r="AF74" s="21"/>
      <c r="AG74" s="21"/>
      <c r="AH74" s="21"/>
      <c r="AI74" s="21"/>
      <c r="AJ74" s="37"/>
      <c r="AK74" s="37"/>
      <c r="AL74" s="37"/>
      <c r="AM74" s="21"/>
      <c r="AN74" s="21"/>
      <c r="AO74" s="37"/>
      <c r="AP74" s="37"/>
      <c r="AQ74" s="37"/>
      <c r="AR74" s="37"/>
      <c r="AS74" s="32"/>
      <c r="AT74" s="21"/>
    </row>
    <row r="75" spans="1:46" ht="20.100000000000001" customHeight="1">
      <c r="A75" s="22"/>
      <c r="B75" s="21"/>
      <c r="C75" s="44"/>
      <c r="D75" s="44"/>
      <c r="E75" s="44"/>
      <c r="F75" s="21"/>
      <c r="G75" s="21"/>
      <c r="H75" s="44"/>
      <c r="I75" s="44"/>
      <c r="J75" s="44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35"/>
      <c r="W75" s="35"/>
      <c r="X75" s="36"/>
      <c r="Y75" s="35"/>
      <c r="Z75" s="35"/>
      <c r="AA75" s="35"/>
      <c r="AB75" s="35"/>
      <c r="AC75" s="36"/>
      <c r="AD75" s="35"/>
      <c r="AE75" s="35"/>
      <c r="AF75" s="21"/>
      <c r="AG75" s="21"/>
      <c r="AH75" s="21"/>
      <c r="AI75" s="21"/>
      <c r="AJ75" s="37"/>
      <c r="AK75" s="37"/>
      <c r="AL75" s="37"/>
      <c r="AM75" s="21"/>
      <c r="AN75" s="21"/>
      <c r="AO75" s="37"/>
      <c r="AP75" s="37"/>
      <c r="AQ75" s="37"/>
      <c r="AR75" s="37"/>
      <c r="AS75" s="32"/>
      <c r="AT75" s="21"/>
    </row>
    <row r="76" spans="1:46" ht="20.100000000000001" customHeight="1">
      <c r="A76" s="22"/>
      <c r="B76" s="16"/>
      <c r="C76" s="44"/>
      <c r="D76" s="44"/>
      <c r="E76" s="44"/>
      <c r="F76" s="16"/>
      <c r="G76" s="16"/>
      <c r="H76" s="44"/>
      <c r="I76" s="44"/>
      <c r="J76" s="44"/>
      <c r="K76" s="16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35"/>
      <c r="W76" s="35"/>
      <c r="X76" s="36"/>
      <c r="Y76" s="35"/>
      <c r="Z76" s="35"/>
      <c r="AA76" s="35"/>
      <c r="AB76" s="35"/>
      <c r="AC76" s="36"/>
      <c r="AD76" s="35"/>
      <c r="AE76" s="35"/>
      <c r="AF76" s="21"/>
      <c r="AG76" s="21"/>
      <c r="AH76" s="21"/>
      <c r="AI76" s="21"/>
      <c r="AJ76" s="37"/>
      <c r="AK76" s="37"/>
      <c r="AL76" s="37"/>
      <c r="AM76" s="21"/>
      <c r="AN76" s="21"/>
      <c r="AO76" s="37"/>
      <c r="AP76" s="37"/>
      <c r="AQ76" s="37"/>
      <c r="AR76" s="37"/>
      <c r="AS76" s="32"/>
      <c r="AT76" s="21"/>
    </row>
    <row r="77" spans="1:46" ht="20.100000000000001" customHeight="1">
      <c r="A77" s="21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21"/>
      <c r="AG77" s="21"/>
      <c r="AH77" s="21"/>
      <c r="AI77" s="21"/>
      <c r="AJ77" s="21"/>
      <c r="AK77" s="21"/>
      <c r="AL77" s="36"/>
      <c r="AM77" s="21"/>
      <c r="AN77" s="21"/>
      <c r="AO77" s="21"/>
      <c r="AP77" s="21"/>
      <c r="AQ77" s="21"/>
      <c r="AR77" s="21"/>
      <c r="AS77" s="21"/>
      <c r="AT77" s="21"/>
    </row>
    <row r="78" spans="1:46" ht="20.100000000000001" customHeight="1">
      <c r="A78" s="21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21"/>
      <c r="AG78" s="21"/>
      <c r="AH78" s="21"/>
      <c r="AI78" s="21"/>
      <c r="AJ78" s="21"/>
      <c r="AK78" s="21"/>
      <c r="AL78" s="36"/>
      <c r="AM78" s="21"/>
      <c r="AN78" s="21"/>
      <c r="AO78" s="21"/>
      <c r="AP78" s="21"/>
      <c r="AQ78" s="21"/>
      <c r="AR78" s="21"/>
      <c r="AS78" s="21"/>
      <c r="AT78" s="21"/>
    </row>
    <row r="79" spans="1:46" ht="20.100000000000001" customHeight="1">
      <c r="A79" s="21"/>
      <c r="B79" s="16"/>
      <c r="C79" s="44"/>
      <c r="D79" s="44"/>
      <c r="E79" s="44"/>
      <c r="F79" s="44"/>
      <c r="G79" s="16"/>
      <c r="H79" s="44"/>
      <c r="I79" s="44"/>
      <c r="J79" s="44"/>
      <c r="K79" s="16"/>
      <c r="L79" s="16"/>
      <c r="M79" s="44"/>
      <c r="N79" s="44"/>
      <c r="O79" s="44"/>
      <c r="P79" s="16"/>
      <c r="Q79" s="16"/>
      <c r="R79" s="44"/>
      <c r="S79" s="44"/>
      <c r="T79" s="44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21"/>
      <c r="AG79" s="21"/>
      <c r="AH79" s="21"/>
      <c r="AI79" s="21"/>
      <c r="AJ79" s="21"/>
      <c r="AK79" s="21"/>
      <c r="AL79" s="36"/>
      <c r="AM79" s="21"/>
      <c r="AN79" s="21"/>
      <c r="AO79" s="21"/>
      <c r="AP79" s="21"/>
      <c r="AQ79" s="21"/>
      <c r="AR79" s="21"/>
      <c r="AS79" s="21"/>
      <c r="AT79" s="21"/>
    </row>
    <row r="80" spans="1:46" ht="20.100000000000001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27"/>
      <c r="M80" s="27"/>
      <c r="N80" s="27"/>
      <c r="O80" s="27"/>
      <c r="P80" s="22"/>
      <c r="Q80" s="27"/>
      <c r="R80" s="27"/>
      <c r="S80" s="27"/>
      <c r="T80" s="27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16"/>
      <c r="AN80" s="16"/>
      <c r="AO80" s="16"/>
      <c r="AP80" s="16"/>
      <c r="AQ80" s="16"/>
      <c r="AR80" s="16"/>
      <c r="AS80" s="16"/>
      <c r="AT80" s="16"/>
    </row>
    <row r="81" spans="1:46" ht="20.100000000000001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27"/>
      <c r="M81" s="27"/>
      <c r="N81" s="27"/>
      <c r="O81" s="27"/>
      <c r="P81" s="22"/>
      <c r="Q81" s="27"/>
      <c r="R81" s="27"/>
      <c r="S81" s="27"/>
      <c r="T81" s="27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16"/>
      <c r="AN81" s="16"/>
      <c r="AO81" s="16"/>
      <c r="AP81" s="16"/>
      <c r="AQ81" s="16"/>
      <c r="AR81" s="16"/>
      <c r="AS81" s="16"/>
      <c r="AT81" s="16"/>
    </row>
    <row r="82" spans="1:4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</row>
    <row r="83" spans="1:46">
      <c r="A83" s="16"/>
      <c r="B83" s="16"/>
      <c r="C83" s="16"/>
      <c r="D83" s="16"/>
      <c r="E83" s="16"/>
      <c r="F83" s="16"/>
      <c r="G83" s="20"/>
      <c r="H83" s="21"/>
      <c r="I83" s="21"/>
      <c r="J83" s="21"/>
      <c r="K83" s="21"/>
      <c r="L83" s="21"/>
      <c r="M83" s="21"/>
      <c r="N83" s="21"/>
      <c r="O83" s="21"/>
      <c r="P83" s="16"/>
      <c r="Q83" s="21"/>
      <c r="R83" s="21"/>
      <c r="S83" s="21"/>
      <c r="T83" s="21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</row>
    <row r="84" spans="1:46">
      <c r="A84" s="16"/>
      <c r="B84" s="16"/>
      <c r="C84" s="16"/>
      <c r="D84" s="16"/>
      <c r="E84" s="16"/>
      <c r="F84" s="16"/>
      <c r="G84" s="20"/>
      <c r="H84" s="21"/>
      <c r="I84" s="21"/>
      <c r="J84" s="21"/>
      <c r="K84" s="21"/>
      <c r="L84" s="21"/>
      <c r="M84" s="21"/>
      <c r="N84" s="21"/>
      <c r="O84" s="21"/>
      <c r="P84" s="16"/>
      <c r="Q84" s="21"/>
      <c r="R84" s="21"/>
      <c r="S84" s="21"/>
      <c r="T84" s="21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</row>
    <row r="85" spans="1:46">
      <c r="A85" s="16"/>
      <c r="B85" s="16"/>
      <c r="C85" s="16"/>
      <c r="D85" s="16"/>
      <c r="E85" s="16"/>
      <c r="F85" s="16"/>
      <c r="G85" s="44"/>
      <c r="H85" s="21"/>
      <c r="I85" s="21"/>
      <c r="J85" s="21"/>
      <c r="K85" s="21"/>
      <c r="L85" s="21"/>
      <c r="M85" s="21"/>
      <c r="N85" s="21"/>
      <c r="O85" s="21"/>
      <c r="P85" s="16"/>
      <c r="Q85" s="21"/>
      <c r="R85" s="21"/>
      <c r="S85" s="21"/>
      <c r="T85" s="21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</row>
    <row r="86" spans="1:46">
      <c r="A86" s="16"/>
      <c r="B86" s="16"/>
      <c r="C86" s="16"/>
      <c r="D86" s="16"/>
      <c r="E86" s="16"/>
      <c r="F86" s="16"/>
      <c r="G86" s="44"/>
      <c r="H86" s="21"/>
      <c r="I86" s="21"/>
      <c r="J86" s="21"/>
      <c r="K86" s="21"/>
      <c r="L86" s="21"/>
      <c r="M86" s="21"/>
      <c r="N86" s="21"/>
      <c r="O86" s="21"/>
      <c r="P86" s="16"/>
      <c r="Q86" s="21"/>
      <c r="R86" s="21"/>
      <c r="S86" s="21"/>
      <c r="T86" s="21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</row>
    <row r="87" spans="1:46" ht="39.950000000000003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9"/>
    </row>
    <row r="88" spans="1:46" ht="30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</row>
    <row r="89" spans="1:46" ht="20.100000000000001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</row>
    <row r="90" spans="1:46" ht="80.099999999999994" customHeight="1">
      <c r="A90" s="16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9"/>
      <c r="AG90" s="29"/>
      <c r="AH90" s="29"/>
      <c r="AI90" s="29"/>
      <c r="AJ90" s="29"/>
      <c r="AK90" s="29"/>
      <c r="AL90" s="29"/>
      <c r="AM90" s="30"/>
      <c r="AN90" s="30"/>
      <c r="AO90" s="31"/>
      <c r="AP90" s="25"/>
      <c r="AQ90" s="31"/>
      <c r="AR90" s="25"/>
      <c r="AS90" s="31"/>
      <c r="AT90" s="25"/>
    </row>
    <row r="91" spans="1:46" ht="20.100000000000001" customHeight="1">
      <c r="A91" s="22"/>
      <c r="B91" s="21"/>
      <c r="C91" s="21"/>
      <c r="D91" s="21"/>
      <c r="E91" s="21"/>
      <c r="F91" s="21"/>
      <c r="G91" s="32"/>
      <c r="H91" s="33"/>
      <c r="I91" s="34"/>
      <c r="J91" s="33"/>
      <c r="K91" s="32"/>
      <c r="L91" s="32"/>
      <c r="M91" s="33"/>
      <c r="N91" s="34"/>
      <c r="O91" s="33"/>
      <c r="P91" s="32"/>
      <c r="Q91" s="32"/>
      <c r="R91" s="33"/>
      <c r="S91" s="34"/>
      <c r="T91" s="33"/>
      <c r="U91" s="32"/>
      <c r="V91" s="35"/>
      <c r="W91" s="35"/>
      <c r="X91" s="36"/>
      <c r="Y91" s="35"/>
      <c r="Z91" s="35"/>
      <c r="AA91" s="35"/>
      <c r="AB91" s="35"/>
      <c r="AC91" s="36"/>
      <c r="AD91" s="35"/>
      <c r="AE91" s="35"/>
      <c r="AF91" s="21"/>
      <c r="AG91" s="21"/>
      <c r="AH91" s="21"/>
      <c r="AI91" s="21"/>
      <c r="AJ91" s="37"/>
      <c r="AK91" s="37"/>
      <c r="AL91" s="37"/>
      <c r="AM91" s="21"/>
      <c r="AN91" s="21"/>
      <c r="AO91" s="37"/>
      <c r="AP91" s="37"/>
      <c r="AQ91" s="37"/>
      <c r="AR91" s="37"/>
      <c r="AS91" s="32"/>
      <c r="AT91" s="21"/>
    </row>
    <row r="92" spans="1:46" ht="20.100000000000001" customHeight="1">
      <c r="A92" s="22"/>
      <c r="B92" s="21"/>
      <c r="C92" s="21"/>
      <c r="D92" s="21"/>
      <c r="E92" s="21"/>
      <c r="F92" s="21"/>
      <c r="G92" s="32"/>
      <c r="H92" s="33"/>
      <c r="I92" s="34"/>
      <c r="J92" s="33"/>
      <c r="K92" s="32"/>
      <c r="L92" s="32"/>
      <c r="M92" s="33"/>
      <c r="N92" s="34"/>
      <c r="O92" s="33"/>
      <c r="P92" s="32"/>
      <c r="Q92" s="32"/>
      <c r="R92" s="33"/>
      <c r="S92" s="34"/>
      <c r="T92" s="33"/>
      <c r="U92" s="32"/>
      <c r="V92" s="35"/>
      <c r="W92" s="35"/>
      <c r="X92" s="36"/>
      <c r="Y92" s="35"/>
      <c r="Z92" s="35"/>
      <c r="AA92" s="35"/>
      <c r="AB92" s="35"/>
      <c r="AC92" s="36"/>
      <c r="AD92" s="35"/>
      <c r="AE92" s="35"/>
      <c r="AF92" s="21"/>
      <c r="AG92" s="21"/>
      <c r="AH92" s="21"/>
      <c r="AI92" s="21"/>
      <c r="AJ92" s="37"/>
      <c r="AK92" s="37"/>
      <c r="AL92" s="37"/>
      <c r="AM92" s="21"/>
      <c r="AN92" s="21"/>
      <c r="AO92" s="37"/>
      <c r="AP92" s="37"/>
      <c r="AQ92" s="37"/>
      <c r="AR92" s="37"/>
      <c r="AS92" s="32"/>
      <c r="AT92" s="21"/>
    </row>
    <row r="93" spans="1:46" ht="20.100000000000001" customHeight="1">
      <c r="A93" s="22"/>
      <c r="B93" s="21"/>
      <c r="C93" s="21"/>
      <c r="D93" s="21"/>
      <c r="E93" s="21"/>
      <c r="F93" s="21"/>
      <c r="G93" s="32"/>
      <c r="H93" s="33"/>
      <c r="I93" s="34"/>
      <c r="J93" s="33"/>
      <c r="K93" s="32"/>
      <c r="L93" s="32"/>
      <c r="M93" s="33"/>
      <c r="N93" s="34"/>
      <c r="O93" s="33"/>
      <c r="P93" s="32"/>
      <c r="Q93" s="32"/>
      <c r="R93" s="33"/>
      <c r="S93" s="34"/>
      <c r="T93" s="33"/>
      <c r="U93" s="32"/>
      <c r="V93" s="35"/>
      <c r="W93" s="35"/>
      <c r="X93" s="36"/>
      <c r="Y93" s="35"/>
      <c r="Z93" s="35"/>
      <c r="AA93" s="35"/>
      <c r="AB93" s="35"/>
      <c r="AC93" s="36"/>
      <c r="AD93" s="35"/>
      <c r="AE93" s="35"/>
      <c r="AF93" s="21"/>
      <c r="AG93" s="21"/>
      <c r="AH93" s="21"/>
      <c r="AI93" s="21"/>
      <c r="AJ93" s="37"/>
      <c r="AK93" s="37"/>
      <c r="AL93" s="37"/>
      <c r="AM93" s="21"/>
      <c r="AN93" s="21"/>
      <c r="AO93" s="37"/>
      <c r="AP93" s="37"/>
      <c r="AQ93" s="37"/>
      <c r="AR93" s="37"/>
      <c r="AS93" s="32"/>
      <c r="AT93" s="21"/>
    </row>
    <row r="94" spans="1:46" ht="20.100000000000001" customHeight="1">
      <c r="A94" s="22"/>
      <c r="B94" s="21"/>
      <c r="C94" s="21"/>
      <c r="D94" s="21"/>
      <c r="E94" s="21"/>
      <c r="F94" s="21"/>
      <c r="G94" s="16"/>
      <c r="H94" s="44"/>
      <c r="I94" s="34"/>
      <c r="J94" s="44"/>
      <c r="K94" s="16"/>
      <c r="L94" s="16"/>
      <c r="M94" s="44"/>
      <c r="N94" s="34"/>
      <c r="O94" s="44"/>
      <c r="P94" s="16"/>
      <c r="Q94" s="16"/>
      <c r="R94" s="44"/>
      <c r="S94" s="34"/>
      <c r="T94" s="44"/>
      <c r="U94" s="16"/>
      <c r="V94" s="35"/>
      <c r="W94" s="35"/>
      <c r="X94" s="36"/>
      <c r="Y94" s="35"/>
      <c r="Z94" s="35"/>
      <c r="AA94" s="35"/>
      <c r="AB94" s="35"/>
      <c r="AC94" s="36"/>
      <c r="AD94" s="35"/>
      <c r="AE94" s="35"/>
      <c r="AF94" s="21"/>
      <c r="AG94" s="21"/>
      <c r="AH94" s="21"/>
      <c r="AI94" s="21"/>
      <c r="AJ94" s="37"/>
      <c r="AK94" s="37"/>
      <c r="AL94" s="37"/>
      <c r="AM94" s="21"/>
      <c r="AN94" s="21"/>
      <c r="AO94" s="37"/>
      <c r="AP94" s="37"/>
      <c r="AQ94" s="37"/>
      <c r="AR94" s="37"/>
      <c r="AS94" s="32"/>
      <c r="AT94" s="21"/>
    </row>
    <row r="95" spans="1:46" ht="20.100000000000001" customHeight="1">
      <c r="A95" s="22"/>
      <c r="B95" s="21"/>
      <c r="C95" s="44"/>
      <c r="D95" s="44"/>
      <c r="E95" s="44"/>
      <c r="F95" s="21"/>
      <c r="G95" s="21"/>
      <c r="H95" s="21"/>
      <c r="I95" s="21"/>
      <c r="J95" s="21"/>
      <c r="K95" s="21"/>
      <c r="L95" s="32"/>
      <c r="M95" s="33"/>
      <c r="N95" s="44"/>
      <c r="O95" s="33"/>
      <c r="P95" s="32"/>
      <c r="Q95" s="32"/>
      <c r="R95" s="33"/>
      <c r="S95" s="44"/>
      <c r="T95" s="33"/>
      <c r="U95" s="32"/>
      <c r="V95" s="35"/>
      <c r="W95" s="35"/>
      <c r="X95" s="36"/>
      <c r="Y95" s="35"/>
      <c r="Z95" s="35"/>
      <c r="AA95" s="35"/>
      <c r="AB95" s="35"/>
      <c r="AC95" s="36"/>
      <c r="AD95" s="35"/>
      <c r="AE95" s="35"/>
      <c r="AF95" s="21"/>
      <c r="AG95" s="21"/>
      <c r="AH95" s="21"/>
      <c r="AI95" s="21"/>
      <c r="AJ95" s="37"/>
      <c r="AK95" s="37"/>
      <c r="AL95" s="37"/>
      <c r="AM95" s="21"/>
      <c r="AN95" s="21"/>
      <c r="AO95" s="37"/>
      <c r="AP95" s="37"/>
      <c r="AQ95" s="37"/>
      <c r="AR95" s="37"/>
      <c r="AS95" s="32"/>
      <c r="AT95" s="21"/>
    </row>
    <row r="96" spans="1:46" ht="20.100000000000001" customHeight="1">
      <c r="A96" s="22"/>
      <c r="B96" s="21"/>
      <c r="C96" s="44"/>
      <c r="D96" s="44"/>
      <c r="E96" s="44"/>
      <c r="F96" s="21"/>
      <c r="G96" s="21"/>
      <c r="H96" s="21"/>
      <c r="I96" s="21"/>
      <c r="J96" s="21"/>
      <c r="K96" s="21"/>
      <c r="L96" s="32"/>
      <c r="M96" s="33"/>
      <c r="N96" s="44"/>
      <c r="O96" s="33"/>
      <c r="P96" s="32"/>
      <c r="Q96" s="32"/>
      <c r="R96" s="33"/>
      <c r="S96" s="44"/>
      <c r="T96" s="33"/>
      <c r="U96" s="32"/>
      <c r="V96" s="35"/>
      <c r="W96" s="35"/>
      <c r="X96" s="36"/>
      <c r="Y96" s="35"/>
      <c r="Z96" s="35"/>
      <c r="AA96" s="35"/>
      <c r="AB96" s="35"/>
      <c r="AC96" s="36"/>
      <c r="AD96" s="35"/>
      <c r="AE96" s="35"/>
      <c r="AF96" s="21"/>
      <c r="AG96" s="21"/>
      <c r="AH96" s="21"/>
      <c r="AI96" s="21"/>
      <c r="AJ96" s="37"/>
      <c r="AK96" s="37"/>
      <c r="AL96" s="37"/>
      <c r="AM96" s="21"/>
      <c r="AN96" s="21"/>
      <c r="AO96" s="37"/>
      <c r="AP96" s="37"/>
      <c r="AQ96" s="37"/>
      <c r="AR96" s="37"/>
      <c r="AS96" s="32"/>
      <c r="AT96" s="21"/>
    </row>
    <row r="97" spans="1:46" ht="20.100000000000001" customHeight="1">
      <c r="A97" s="22"/>
      <c r="B97" s="21"/>
      <c r="C97" s="44"/>
      <c r="D97" s="44"/>
      <c r="E97" s="44"/>
      <c r="F97" s="21"/>
      <c r="G97" s="21"/>
      <c r="H97" s="21"/>
      <c r="I97" s="21"/>
      <c r="J97" s="21"/>
      <c r="K97" s="21"/>
      <c r="L97" s="32"/>
      <c r="M97" s="33"/>
      <c r="N97" s="44"/>
      <c r="O97" s="33"/>
      <c r="P97" s="32"/>
      <c r="Q97" s="32"/>
      <c r="R97" s="33"/>
      <c r="S97" s="44"/>
      <c r="T97" s="33"/>
      <c r="U97" s="32"/>
      <c r="V97" s="35"/>
      <c r="W97" s="35"/>
      <c r="X97" s="36"/>
      <c r="Y97" s="35"/>
      <c r="Z97" s="35"/>
      <c r="AA97" s="35"/>
      <c r="AB97" s="35"/>
      <c r="AC97" s="36"/>
      <c r="AD97" s="35"/>
      <c r="AE97" s="35"/>
      <c r="AF97" s="21"/>
      <c r="AG97" s="21"/>
      <c r="AH97" s="21"/>
      <c r="AI97" s="21"/>
      <c r="AJ97" s="37"/>
      <c r="AK97" s="37"/>
      <c r="AL97" s="37"/>
      <c r="AM97" s="21"/>
      <c r="AN97" s="21"/>
      <c r="AO97" s="37"/>
      <c r="AP97" s="37"/>
      <c r="AQ97" s="37"/>
      <c r="AR97" s="37"/>
      <c r="AS97" s="32"/>
      <c r="AT97" s="21"/>
    </row>
    <row r="98" spans="1:46" ht="20.100000000000001" customHeight="1">
      <c r="A98" s="22"/>
      <c r="B98" s="16"/>
      <c r="C98" s="44"/>
      <c r="D98" s="44"/>
      <c r="E98" s="44"/>
      <c r="F98" s="16"/>
      <c r="G98" s="21"/>
      <c r="H98" s="21"/>
      <c r="I98" s="21"/>
      <c r="J98" s="21"/>
      <c r="K98" s="21"/>
      <c r="L98" s="16"/>
      <c r="M98" s="44"/>
      <c r="N98" s="44"/>
      <c r="O98" s="44"/>
      <c r="P98" s="16"/>
      <c r="Q98" s="16"/>
      <c r="R98" s="44"/>
      <c r="S98" s="44"/>
      <c r="T98" s="44"/>
      <c r="U98" s="16"/>
      <c r="V98" s="35"/>
      <c r="W98" s="35"/>
      <c r="X98" s="36"/>
      <c r="Y98" s="35"/>
      <c r="Z98" s="35"/>
      <c r="AA98" s="35"/>
      <c r="AB98" s="35"/>
      <c r="AC98" s="36"/>
      <c r="AD98" s="35"/>
      <c r="AE98" s="35"/>
      <c r="AF98" s="21"/>
      <c r="AG98" s="21"/>
      <c r="AH98" s="21"/>
      <c r="AI98" s="21"/>
      <c r="AJ98" s="37"/>
      <c r="AK98" s="37"/>
      <c r="AL98" s="37"/>
      <c r="AM98" s="21"/>
      <c r="AN98" s="21"/>
      <c r="AO98" s="37"/>
      <c r="AP98" s="37"/>
      <c r="AQ98" s="37"/>
      <c r="AR98" s="37"/>
      <c r="AS98" s="32"/>
      <c r="AT98" s="21"/>
    </row>
    <row r="99" spans="1:46" ht="20.100000000000001" customHeight="1">
      <c r="A99" s="22"/>
      <c r="B99" s="21"/>
      <c r="C99" s="44"/>
      <c r="D99" s="44"/>
      <c r="E99" s="44"/>
      <c r="F99" s="21"/>
      <c r="G99" s="21"/>
      <c r="H99" s="44"/>
      <c r="I99" s="44"/>
      <c r="J99" s="44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35"/>
      <c r="W99" s="35"/>
      <c r="X99" s="36"/>
      <c r="Y99" s="35"/>
      <c r="Z99" s="35"/>
      <c r="AA99" s="35"/>
      <c r="AB99" s="35"/>
      <c r="AC99" s="36"/>
      <c r="AD99" s="35"/>
      <c r="AE99" s="35"/>
      <c r="AF99" s="21"/>
      <c r="AG99" s="21"/>
      <c r="AH99" s="21"/>
      <c r="AI99" s="21"/>
      <c r="AJ99" s="37"/>
      <c r="AK99" s="37"/>
      <c r="AL99" s="37"/>
      <c r="AM99" s="21"/>
      <c r="AN99" s="21"/>
      <c r="AO99" s="37"/>
      <c r="AP99" s="37"/>
      <c r="AQ99" s="37"/>
      <c r="AR99" s="37"/>
      <c r="AS99" s="32"/>
      <c r="AT99" s="21"/>
    </row>
    <row r="100" spans="1:46" ht="20.100000000000001" customHeight="1">
      <c r="A100" s="22"/>
      <c r="B100" s="21"/>
      <c r="C100" s="44"/>
      <c r="D100" s="44"/>
      <c r="E100" s="44"/>
      <c r="F100" s="21"/>
      <c r="G100" s="21"/>
      <c r="H100" s="44"/>
      <c r="I100" s="44"/>
      <c r="J100" s="44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35"/>
      <c r="W100" s="35"/>
      <c r="X100" s="36"/>
      <c r="Y100" s="35"/>
      <c r="Z100" s="35"/>
      <c r="AA100" s="35"/>
      <c r="AB100" s="35"/>
      <c r="AC100" s="36"/>
      <c r="AD100" s="35"/>
      <c r="AE100" s="35"/>
      <c r="AF100" s="21"/>
      <c r="AG100" s="21"/>
      <c r="AH100" s="21"/>
      <c r="AI100" s="21"/>
      <c r="AJ100" s="37"/>
      <c r="AK100" s="37"/>
      <c r="AL100" s="37"/>
      <c r="AM100" s="21"/>
      <c r="AN100" s="21"/>
      <c r="AO100" s="37"/>
      <c r="AP100" s="37"/>
      <c r="AQ100" s="37"/>
      <c r="AR100" s="37"/>
      <c r="AS100" s="32"/>
      <c r="AT100" s="21"/>
    </row>
    <row r="101" spans="1:46" ht="20.100000000000001" customHeight="1">
      <c r="A101" s="22"/>
      <c r="B101" s="21"/>
      <c r="C101" s="44"/>
      <c r="D101" s="44"/>
      <c r="E101" s="44"/>
      <c r="F101" s="21"/>
      <c r="G101" s="21"/>
      <c r="H101" s="44"/>
      <c r="I101" s="44"/>
      <c r="J101" s="44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35"/>
      <c r="W101" s="35"/>
      <c r="X101" s="36"/>
      <c r="Y101" s="35"/>
      <c r="Z101" s="35"/>
      <c r="AA101" s="35"/>
      <c r="AB101" s="35"/>
      <c r="AC101" s="36"/>
      <c r="AD101" s="35"/>
      <c r="AE101" s="35"/>
      <c r="AF101" s="21"/>
      <c r="AG101" s="21"/>
      <c r="AH101" s="21"/>
      <c r="AI101" s="21"/>
      <c r="AJ101" s="37"/>
      <c r="AK101" s="37"/>
      <c r="AL101" s="37"/>
      <c r="AM101" s="21"/>
      <c r="AN101" s="21"/>
      <c r="AO101" s="37"/>
      <c r="AP101" s="37"/>
      <c r="AQ101" s="37"/>
      <c r="AR101" s="37"/>
      <c r="AS101" s="32"/>
      <c r="AT101" s="21"/>
    </row>
    <row r="102" spans="1:46" ht="20.100000000000001" customHeight="1">
      <c r="A102" s="22"/>
      <c r="B102" s="16"/>
      <c r="C102" s="44"/>
      <c r="D102" s="44"/>
      <c r="E102" s="44"/>
      <c r="F102" s="16"/>
      <c r="G102" s="16"/>
      <c r="H102" s="44"/>
      <c r="I102" s="44"/>
      <c r="J102" s="44"/>
      <c r="K102" s="16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35"/>
      <c r="W102" s="35"/>
      <c r="X102" s="36"/>
      <c r="Y102" s="35"/>
      <c r="Z102" s="35"/>
      <c r="AA102" s="35"/>
      <c r="AB102" s="35"/>
      <c r="AC102" s="36"/>
      <c r="AD102" s="35"/>
      <c r="AE102" s="35"/>
      <c r="AF102" s="21"/>
      <c r="AG102" s="21"/>
      <c r="AH102" s="21"/>
      <c r="AI102" s="21"/>
      <c r="AJ102" s="37"/>
      <c r="AK102" s="37"/>
      <c r="AL102" s="37"/>
      <c r="AM102" s="21"/>
      <c r="AN102" s="21"/>
      <c r="AO102" s="37"/>
      <c r="AP102" s="37"/>
      <c r="AQ102" s="37"/>
      <c r="AR102" s="37"/>
      <c r="AS102" s="32"/>
      <c r="AT102" s="21"/>
    </row>
    <row r="103" spans="1:46" ht="20.100000000000001" customHeight="1">
      <c r="A103" s="21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21"/>
      <c r="AG103" s="21"/>
      <c r="AH103" s="21"/>
      <c r="AI103" s="21"/>
      <c r="AJ103" s="21"/>
      <c r="AK103" s="21"/>
      <c r="AL103" s="36"/>
      <c r="AM103" s="21"/>
      <c r="AN103" s="21"/>
      <c r="AO103" s="21"/>
      <c r="AP103" s="21"/>
      <c r="AQ103" s="21"/>
      <c r="AR103" s="21"/>
      <c r="AS103" s="21"/>
      <c r="AT103" s="21"/>
    </row>
    <row r="104" spans="1:46" ht="20.100000000000001" customHeight="1">
      <c r="A104" s="21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21"/>
      <c r="AG104" s="21"/>
      <c r="AH104" s="21"/>
      <c r="AI104" s="21"/>
      <c r="AJ104" s="21"/>
      <c r="AK104" s="21"/>
      <c r="AL104" s="36"/>
      <c r="AM104" s="21"/>
      <c r="AN104" s="21"/>
      <c r="AO104" s="21"/>
      <c r="AP104" s="21"/>
      <c r="AQ104" s="21"/>
      <c r="AR104" s="21"/>
      <c r="AS104" s="21"/>
      <c r="AT104" s="21"/>
    </row>
    <row r="105" spans="1:46" ht="20.100000000000001" customHeight="1">
      <c r="A105" s="21"/>
      <c r="B105" s="16"/>
      <c r="C105" s="44"/>
      <c r="D105" s="44"/>
      <c r="E105" s="44"/>
      <c r="F105" s="44"/>
      <c r="G105" s="16"/>
      <c r="H105" s="44"/>
      <c r="I105" s="44"/>
      <c r="J105" s="44"/>
      <c r="K105" s="16"/>
      <c r="L105" s="16"/>
      <c r="M105" s="44"/>
      <c r="N105" s="44"/>
      <c r="O105" s="44"/>
      <c r="P105" s="16"/>
      <c r="Q105" s="16"/>
      <c r="R105" s="44"/>
      <c r="S105" s="44"/>
      <c r="T105" s="44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21"/>
      <c r="AG105" s="21"/>
      <c r="AH105" s="21"/>
      <c r="AI105" s="21"/>
      <c r="AJ105" s="21"/>
      <c r="AK105" s="21"/>
      <c r="AL105" s="36"/>
      <c r="AM105" s="21"/>
      <c r="AN105" s="21"/>
      <c r="AO105" s="21"/>
      <c r="AP105" s="21"/>
      <c r="AQ105" s="21"/>
      <c r="AR105" s="21"/>
      <c r="AS105" s="21"/>
      <c r="AT105" s="21"/>
    </row>
    <row r="106" spans="1:46" ht="20.100000000000001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27"/>
      <c r="M106" s="27"/>
      <c r="N106" s="27"/>
      <c r="O106" s="27"/>
      <c r="P106" s="22"/>
      <c r="Q106" s="27"/>
      <c r="R106" s="27"/>
      <c r="S106" s="27"/>
      <c r="T106" s="27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16"/>
      <c r="AN106" s="16"/>
      <c r="AO106" s="16"/>
      <c r="AP106" s="16"/>
      <c r="AQ106" s="16"/>
      <c r="AR106" s="16"/>
      <c r="AS106" s="16"/>
      <c r="AT106" s="16"/>
    </row>
    <row r="107" spans="1:46" ht="20.100000000000001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27"/>
      <c r="M107" s="27"/>
      <c r="N107" s="27"/>
      <c r="O107" s="27"/>
      <c r="P107" s="22"/>
      <c r="Q107" s="27"/>
      <c r="R107" s="27"/>
      <c r="S107" s="27"/>
      <c r="T107" s="27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16"/>
      <c r="AN107" s="16"/>
      <c r="AO107" s="16"/>
      <c r="AP107" s="16"/>
      <c r="AQ107" s="16"/>
      <c r="AR107" s="16"/>
      <c r="AS107" s="16"/>
      <c r="AT107" s="16"/>
    </row>
    <row r="108" spans="1:46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</row>
    <row r="109" spans="1:46">
      <c r="A109" s="16"/>
      <c r="B109" s="16"/>
      <c r="C109" s="16"/>
      <c r="D109" s="16"/>
      <c r="E109" s="16"/>
      <c r="F109" s="16"/>
      <c r="G109" s="20"/>
      <c r="H109" s="21"/>
      <c r="I109" s="21"/>
      <c r="J109" s="21"/>
      <c r="K109" s="21"/>
      <c r="L109" s="21"/>
      <c r="M109" s="21"/>
      <c r="N109" s="21"/>
      <c r="O109" s="21"/>
      <c r="P109" s="16"/>
      <c r="Q109" s="21"/>
      <c r="R109" s="21"/>
      <c r="S109" s="21"/>
      <c r="T109" s="21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</row>
    <row r="110" spans="1:46">
      <c r="A110" s="16"/>
      <c r="B110" s="16"/>
      <c r="C110" s="16"/>
      <c r="D110" s="16"/>
      <c r="E110" s="16"/>
      <c r="F110" s="16"/>
      <c r="G110" s="20"/>
      <c r="H110" s="21"/>
      <c r="I110" s="21"/>
      <c r="J110" s="21"/>
      <c r="K110" s="21"/>
      <c r="L110" s="21"/>
      <c r="M110" s="21"/>
      <c r="N110" s="21"/>
      <c r="O110" s="21"/>
      <c r="P110" s="16"/>
      <c r="Q110" s="21"/>
      <c r="R110" s="21"/>
      <c r="S110" s="21"/>
      <c r="T110" s="21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</row>
    <row r="111" spans="1:46">
      <c r="A111" s="16"/>
      <c r="B111" s="16"/>
      <c r="C111" s="16"/>
      <c r="D111" s="16"/>
      <c r="E111" s="16"/>
      <c r="F111" s="16"/>
      <c r="G111" s="44"/>
      <c r="H111" s="21"/>
      <c r="I111" s="21"/>
      <c r="J111" s="21"/>
      <c r="K111" s="21"/>
      <c r="L111" s="21"/>
      <c r="M111" s="21"/>
      <c r="N111" s="21"/>
      <c r="O111" s="21"/>
      <c r="P111" s="16"/>
      <c r="Q111" s="21"/>
      <c r="R111" s="21"/>
      <c r="S111" s="21"/>
      <c r="T111" s="21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</row>
    <row r="112" spans="1:46">
      <c r="A112" s="16"/>
      <c r="B112" s="16"/>
      <c r="C112" s="16"/>
      <c r="D112" s="16"/>
      <c r="E112" s="16"/>
      <c r="F112" s="16"/>
      <c r="G112" s="44"/>
      <c r="H112" s="21"/>
      <c r="I112" s="21"/>
      <c r="J112" s="21"/>
      <c r="K112" s="21"/>
      <c r="L112" s="21"/>
      <c r="M112" s="21"/>
      <c r="N112" s="21"/>
      <c r="O112" s="21"/>
      <c r="P112" s="16"/>
      <c r="Q112" s="21"/>
      <c r="R112" s="21"/>
      <c r="S112" s="21"/>
      <c r="T112" s="21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</row>
    <row r="113" spans="1:46" ht="39.950000000000003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</row>
    <row r="114" spans="1:46" ht="30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</row>
    <row r="115" spans="1:46" ht="20.100000000000001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</row>
    <row r="116" spans="1:46" ht="80.099999999999994" customHeight="1">
      <c r="A116" s="1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1"/>
      <c r="AG116" s="41"/>
      <c r="AH116" s="41"/>
      <c r="AI116" s="29"/>
      <c r="AJ116" s="29"/>
      <c r="AK116" s="29"/>
      <c r="AL116" s="29"/>
      <c r="AM116" s="42"/>
      <c r="AN116" s="29"/>
      <c r="AO116" s="30"/>
      <c r="AP116" s="30"/>
      <c r="AQ116" s="31"/>
      <c r="AR116" s="25"/>
      <c r="AS116" s="31"/>
      <c r="AT116" s="25"/>
    </row>
    <row r="117" spans="1:46" ht="20.100000000000001" customHeight="1">
      <c r="A117" s="27"/>
      <c r="B117" s="21"/>
      <c r="C117" s="21"/>
      <c r="D117" s="21"/>
      <c r="E117" s="21"/>
      <c r="F117" s="21"/>
      <c r="G117" s="32"/>
      <c r="H117" s="33"/>
      <c r="I117" s="34"/>
      <c r="J117" s="33"/>
      <c r="K117" s="32"/>
      <c r="L117" s="32"/>
      <c r="M117" s="33"/>
      <c r="N117" s="34"/>
      <c r="O117" s="33"/>
      <c r="P117" s="32"/>
      <c r="Q117" s="32"/>
      <c r="R117" s="33"/>
      <c r="S117" s="34"/>
      <c r="T117" s="33"/>
      <c r="U117" s="32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5"/>
      <c r="AG117" s="36"/>
      <c r="AH117" s="35"/>
      <c r="AI117" s="21"/>
      <c r="AJ117" s="21"/>
      <c r="AK117" s="21"/>
      <c r="AL117" s="21"/>
      <c r="AM117" s="37"/>
      <c r="AN117" s="37"/>
      <c r="AO117" s="21"/>
      <c r="AP117" s="21"/>
      <c r="AQ117" s="37"/>
      <c r="AR117" s="37"/>
      <c r="AS117" s="21"/>
      <c r="AT117" s="21"/>
    </row>
    <row r="118" spans="1:46" ht="20.100000000000001" customHeight="1">
      <c r="A118" s="27"/>
      <c r="B118" s="21"/>
      <c r="C118" s="21"/>
      <c r="D118" s="21"/>
      <c r="E118" s="21"/>
      <c r="F118" s="21"/>
      <c r="G118" s="32"/>
      <c r="H118" s="33"/>
      <c r="I118" s="34"/>
      <c r="J118" s="33"/>
      <c r="K118" s="32"/>
      <c r="L118" s="32"/>
      <c r="M118" s="33"/>
      <c r="N118" s="34"/>
      <c r="O118" s="33"/>
      <c r="P118" s="32"/>
      <c r="Q118" s="32"/>
      <c r="R118" s="33"/>
      <c r="S118" s="34"/>
      <c r="T118" s="33"/>
      <c r="U118" s="32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5"/>
      <c r="AG118" s="36"/>
      <c r="AH118" s="35"/>
      <c r="AI118" s="21"/>
      <c r="AJ118" s="21"/>
      <c r="AK118" s="21"/>
      <c r="AL118" s="21"/>
      <c r="AM118" s="37"/>
      <c r="AN118" s="37"/>
      <c r="AO118" s="21"/>
      <c r="AP118" s="21"/>
      <c r="AQ118" s="37"/>
      <c r="AR118" s="37"/>
      <c r="AS118" s="21"/>
      <c r="AT118" s="21"/>
    </row>
    <row r="119" spans="1:46" ht="20.100000000000001" customHeight="1">
      <c r="A119" s="27"/>
      <c r="B119" s="21"/>
      <c r="C119" s="21"/>
      <c r="D119" s="21"/>
      <c r="E119" s="21"/>
      <c r="F119" s="21"/>
      <c r="G119" s="32"/>
      <c r="H119" s="33"/>
      <c r="I119" s="34"/>
      <c r="J119" s="33"/>
      <c r="K119" s="32"/>
      <c r="L119" s="32"/>
      <c r="M119" s="33"/>
      <c r="N119" s="34"/>
      <c r="O119" s="33"/>
      <c r="P119" s="32"/>
      <c r="Q119" s="32"/>
      <c r="R119" s="33"/>
      <c r="S119" s="34"/>
      <c r="T119" s="33"/>
      <c r="U119" s="32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5"/>
      <c r="AG119" s="36"/>
      <c r="AH119" s="35"/>
      <c r="AI119" s="21"/>
      <c r="AJ119" s="21"/>
      <c r="AK119" s="21"/>
      <c r="AL119" s="21"/>
      <c r="AM119" s="37"/>
      <c r="AN119" s="37"/>
      <c r="AO119" s="21"/>
      <c r="AP119" s="21"/>
      <c r="AQ119" s="37"/>
      <c r="AR119" s="37"/>
      <c r="AS119" s="21"/>
      <c r="AT119" s="21"/>
    </row>
    <row r="120" spans="1:46" ht="20.100000000000001" customHeight="1">
      <c r="A120" s="27"/>
      <c r="B120" s="21"/>
      <c r="C120" s="21"/>
      <c r="D120" s="21"/>
      <c r="E120" s="21"/>
      <c r="F120" s="21"/>
      <c r="G120" s="16"/>
      <c r="H120" s="44"/>
      <c r="I120" s="34"/>
      <c r="J120" s="44"/>
      <c r="K120" s="16"/>
      <c r="L120" s="16"/>
      <c r="M120" s="44"/>
      <c r="N120" s="34"/>
      <c r="O120" s="44"/>
      <c r="P120" s="16"/>
      <c r="Q120" s="16"/>
      <c r="R120" s="44"/>
      <c r="S120" s="34"/>
      <c r="T120" s="44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35"/>
      <c r="AG120" s="36"/>
      <c r="AH120" s="35"/>
      <c r="AI120" s="21"/>
      <c r="AJ120" s="21"/>
      <c r="AK120" s="21"/>
      <c r="AL120" s="21"/>
      <c r="AM120" s="37"/>
      <c r="AN120" s="37"/>
      <c r="AO120" s="21"/>
      <c r="AP120" s="21"/>
      <c r="AQ120" s="37"/>
      <c r="AR120" s="37"/>
      <c r="AS120" s="21"/>
      <c r="AT120" s="21"/>
    </row>
    <row r="121" spans="1:46" ht="20.100000000000001" customHeight="1">
      <c r="A121" s="27"/>
      <c r="B121" s="21"/>
      <c r="C121" s="44"/>
      <c r="D121" s="44"/>
      <c r="E121" s="44"/>
      <c r="F121" s="21"/>
      <c r="G121" s="21"/>
      <c r="H121" s="21"/>
      <c r="I121" s="21"/>
      <c r="J121" s="21"/>
      <c r="K121" s="21"/>
      <c r="L121" s="32"/>
      <c r="M121" s="33"/>
      <c r="N121" s="44"/>
      <c r="O121" s="33"/>
      <c r="P121" s="32"/>
      <c r="Q121" s="32"/>
      <c r="R121" s="33"/>
      <c r="S121" s="44"/>
      <c r="T121" s="33"/>
      <c r="U121" s="32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5"/>
      <c r="AG121" s="36"/>
      <c r="AH121" s="35"/>
      <c r="AI121" s="21"/>
      <c r="AJ121" s="21"/>
      <c r="AK121" s="21"/>
      <c r="AL121" s="21"/>
      <c r="AM121" s="37"/>
      <c r="AN121" s="37"/>
      <c r="AO121" s="21"/>
      <c r="AP121" s="21"/>
      <c r="AQ121" s="37"/>
      <c r="AR121" s="37"/>
      <c r="AS121" s="21"/>
      <c r="AT121" s="21"/>
    </row>
    <row r="122" spans="1:46" ht="20.100000000000001" customHeight="1">
      <c r="A122" s="27"/>
      <c r="B122" s="21"/>
      <c r="C122" s="44"/>
      <c r="D122" s="44"/>
      <c r="E122" s="44"/>
      <c r="F122" s="21"/>
      <c r="G122" s="21"/>
      <c r="H122" s="21"/>
      <c r="I122" s="21"/>
      <c r="J122" s="21"/>
      <c r="K122" s="21"/>
      <c r="L122" s="32"/>
      <c r="M122" s="33"/>
      <c r="N122" s="44"/>
      <c r="O122" s="33"/>
      <c r="P122" s="32"/>
      <c r="Q122" s="32"/>
      <c r="R122" s="33"/>
      <c r="S122" s="44"/>
      <c r="T122" s="33"/>
      <c r="U122" s="32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5"/>
      <c r="AG122" s="36"/>
      <c r="AH122" s="35"/>
      <c r="AI122" s="21"/>
      <c r="AJ122" s="21"/>
      <c r="AK122" s="21"/>
      <c r="AL122" s="21"/>
      <c r="AM122" s="37"/>
      <c r="AN122" s="37"/>
      <c r="AO122" s="21"/>
      <c r="AP122" s="21"/>
      <c r="AQ122" s="37"/>
      <c r="AR122" s="37"/>
      <c r="AS122" s="21"/>
      <c r="AT122" s="21"/>
    </row>
    <row r="123" spans="1:46" ht="20.100000000000001" customHeight="1">
      <c r="A123" s="27"/>
      <c r="B123" s="21"/>
      <c r="C123" s="44"/>
      <c r="D123" s="44"/>
      <c r="E123" s="44"/>
      <c r="F123" s="21"/>
      <c r="G123" s="21"/>
      <c r="H123" s="21"/>
      <c r="I123" s="21"/>
      <c r="J123" s="21"/>
      <c r="K123" s="21"/>
      <c r="L123" s="32"/>
      <c r="M123" s="33"/>
      <c r="N123" s="44"/>
      <c r="O123" s="33"/>
      <c r="P123" s="32"/>
      <c r="Q123" s="32"/>
      <c r="R123" s="33"/>
      <c r="S123" s="44"/>
      <c r="T123" s="33"/>
      <c r="U123" s="32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5"/>
      <c r="AG123" s="36"/>
      <c r="AH123" s="35"/>
      <c r="AI123" s="21"/>
      <c r="AJ123" s="21"/>
      <c r="AK123" s="21"/>
      <c r="AL123" s="21"/>
      <c r="AM123" s="37"/>
      <c r="AN123" s="37"/>
      <c r="AO123" s="21"/>
      <c r="AP123" s="21"/>
      <c r="AQ123" s="37"/>
      <c r="AR123" s="37"/>
      <c r="AS123" s="21"/>
      <c r="AT123" s="21"/>
    </row>
    <row r="124" spans="1:46" ht="20.100000000000001" customHeight="1">
      <c r="A124" s="27"/>
      <c r="B124" s="16"/>
      <c r="C124" s="44"/>
      <c r="D124" s="44"/>
      <c r="E124" s="44"/>
      <c r="F124" s="16"/>
      <c r="G124" s="21"/>
      <c r="H124" s="21"/>
      <c r="I124" s="21"/>
      <c r="J124" s="21"/>
      <c r="K124" s="21"/>
      <c r="L124" s="16"/>
      <c r="M124" s="44"/>
      <c r="N124" s="44"/>
      <c r="O124" s="44"/>
      <c r="P124" s="16"/>
      <c r="Q124" s="16"/>
      <c r="R124" s="44"/>
      <c r="S124" s="44"/>
      <c r="T124" s="44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35"/>
      <c r="AG124" s="36"/>
      <c r="AH124" s="35"/>
      <c r="AI124" s="21"/>
      <c r="AJ124" s="21"/>
      <c r="AK124" s="21"/>
      <c r="AL124" s="21"/>
      <c r="AM124" s="37"/>
      <c r="AN124" s="37"/>
      <c r="AO124" s="21"/>
      <c r="AP124" s="21"/>
      <c r="AQ124" s="37"/>
      <c r="AR124" s="37"/>
      <c r="AS124" s="21"/>
      <c r="AT124" s="21"/>
    </row>
    <row r="125" spans="1:46" ht="20.100000000000001" customHeight="1">
      <c r="A125" s="27"/>
      <c r="B125" s="21"/>
      <c r="C125" s="44"/>
      <c r="D125" s="44"/>
      <c r="E125" s="44"/>
      <c r="F125" s="21"/>
      <c r="G125" s="21"/>
      <c r="H125" s="44"/>
      <c r="I125" s="44"/>
      <c r="J125" s="44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35"/>
      <c r="AG125" s="36"/>
      <c r="AH125" s="35"/>
      <c r="AI125" s="21"/>
      <c r="AJ125" s="21"/>
      <c r="AK125" s="21"/>
      <c r="AL125" s="21"/>
      <c r="AM125" s="37"/>
      <c r="AN125" s="37"/>
      <c r="AO125" s="21"/>
      <c r="AP125" s="21"/>
      <c r="AQ125" s="37"/>
      <c r="AR125" s="37"/>
      <c r="AS125" s="21"/>
      <c r="AT125" s="21"/>
    </row>
    <row r="126" spans="1:46" ht="20.100000000000001" customHeight="1">
      <c r="A126" s="27"/>
      <c r="B126" s="21"/>
      <c r="C126" s="44"/>
      <c r="D126" s="44"/>
      <c r="E126" s="44"/>
      <c r="F126" s="21"/>
      <c r="G126" s="21"/>
      <c r="H126" s="44"/>
      <c r="I126" s="44"/>
      <c r="J126" s="44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35"/>
      <c r="AG126" s="36"/>
      <c r="AH126" s="35"/>
      <c r="AI126" s="21"/>
      <c r="AJ126" s="21"/>
      <c r="AK126" s="21"/>
      <c r="AL126" s="21"/>
      <c r="AM126" s="37"/>
      <c r="AN126" s="37"/>
      <c r="AO126" s="21"/>
      <c r="AP126" s="21"/>
      <c r="AQ126" s="37"/>
      <c r="AR126" s="37"/>
      <c r="AS126" s="21"/>
      <c r="AT126" s="21"/>
    </row>
    <row r="127" spans="1:46" ht="20.100000000000001" customHeight="1">
      <c r="A127" s="27"/>
      <c r="B127" s="21"/>
      <c r="C127" s="44"/>
      <c r="D127" s="44"/>
      <c r="E127" s="44"/>
      <c r="F127" s="21"/>
      <c r="G127" s="21"/>
      <c r="H127" s="44"/>
      <c r="I127" s="44"/>
      <c r="J127" s="44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35"/>
      <c r="AG127" s="36"/>
      <c r="AH127" s="35"/>
      <c r="AI127" s="21"/>
      <c r="AJ127" s="21"/>
      <c r="AK127" s="21"/>
      <c r="AL127" s="21"/>
      <c r="AM127" s="37"/>
      <c r="AN127" s="37"/>
      <c r="AO127" s="21"/>
      <c r="AP127" s="21"/>
      <c r="AQ127" s="37"/>
      <c r="AR127" s="37"/>
      <c r="AS127" s="21"/>
      <c r="AT127" s="21"/>
    </row>
    <row r="128" spans="1:46" ht="20.100000000000001" customHeight="1">
      <c r="A128" s="27"/>
      <c r="B128" s="16"/>
      <c r="C128" s="44"/>
      <c r="D128" s="44"/>
      <c r="E128" s="44"/>
      <c r="F128" s="16"/>
      <c r="G128" s="16"/>
      <c r="H128" s="44"/>
      <c r="I128" s="44"/>
      <c r="J128" s="44"/>
      <c r="K128" s="16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35"/>
      <c r="AG128" s="36"/>
      <c r="AH128" s="35"/>
      <c r="AI128" s="21"/>
      <c r="AJ128" s="21"/>
      <c r="AK128" s="21"/>
      <c r="AL128" s="21"/>
      <c r="AM128" s="37"/>
      <c r="AN128" s="37"/>
      <c r="AO128" s="21"/>
      <c r="AP128" s="21"/>
      <c r="AQ128" s="37"/>
      <c r="AR128" s="37"/>
      <c r="AS128" s="21"/>
      <c r="AT128" s="21"/>
    </row>
    <row r="129" spans="1:46" ht="20.100000000000001" customHeight="1">
      <c r="A129" s="21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21"/>
      <c r="AG129" s="21"/>
      <c r="AH129" s="21"/>
      <c r="AI129" s="21"/>
      <c r="AJ129" s="21"/>
      <c r="AK129" s="21"/>
      <c r="AL129" s="36"/>
      <c r="AM129" s="21"/>
      <c r="AN129" s="21"/>
      <c r="AO129" s="21"/>
      <c r="AP129" s="21"/>
      <c r="AQ129" s="21"/>
      <c r="AR129" s="21"/>
      <c r="AS129" s="21"/>
      <c r="AT129" s="21"/>
    </row>
    <row r="130" spans="1:46" ht="20.100000000000001" customHeight="1">
      <c r="A130" s="21"/>
      <c r="B130" s="16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21"/>
      <c r="AG130" s="21"/>
      <c r="AH130" s="21"/>
      <c r="AI130" s="21"/>
      <c r="AJ130" s="21"/>
      <c r="AK130" s="21"/>
      <c r="AL130" s="36"/>
      <c r="AM130" s="21"/>
      <c r="AN130" s="21"/>
      <c r="AO130" s="21"/>
      <c r="AP130" s="21"/>
      <c r="AQ130" s="21"/>
      <c r="AR130" s="21"/>
      <c r="AS130" s="21"/>
      <c r="AT130" s="21"/>
    </row>
    <row r="131" spans="1:46" ht="20.100000000000001" customHeight="1">
      <c r="A131" s="16"/>
      <c r="B131" s="16"/>
      <c r="C131" s="16"/>
      <c r="D131" s="16"/>
      <c r="E131" s="16"/>
      <c r="F131" s="16"/>
      <c r="G131" s="16"/>
      <c r="H131" s="44"/>
      <c r="I131" s="44"/>
      <c r="J131" s="44"/>
      <c r="K131" s="16"/>
      <c r="L131" s="16"/>
      <c r="M131" s="44"/>
      <c r="N131" s="44"/>
      <c r="O131" s="44"/>
      <c r="P131" s="16"/>
      <c r="Q131" s="16"/>
      <c r="R131" s="44"/>
      <c r="S131" s="44"/>
      <c r="T131" s="44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21"/>
      <c r="AG131" s="21"/>
      <c r="AH131" s="21"/>
      <c r="AI131" s="21"/>
      <c r="AJ131" s="21"/>
      <c r="AK131" s="21"/>
      <c r="AL131" s="36"/>
      <c r="AM131" s="16"/>
      <c r="AN131" s="16"/>
      <c r="AO131" s="16"/>
      <c r="AP131" s="16"/>
      <c r="AQ131" s="16"/>
      <c r="AR131" s="16"/>
      <c r="AS131" s="16"/>
      <c r="AT131" s="16"/>
    </row>
    <row r="132" spans="1:46" ht="20.100000000000001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27"/>
      <c r="M132" s="27"/>
      <c r="N132" s="27"/>
      <c r="O132" s="27"/>
      <c r="P132" s="22"/>
      <c r="Q132" s="27"/>
      <c r="R132" s="27"/>
      <c r="S132" s="27"/>
      <c r="T132" s="27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16"/>
      <c r="AN132" s="16"/>
      <c r="AO132" s="16"/>
      <c r="AP132" s="16"/>
      <c r="AQ132" s="16"/>
      <c r="AR132" s="16"/>
      <c r="AS132" s="16"/>
      <c r="AT132" s="16"/>
    </row>
    <row r="133" spans="1:46" ht="20.100000000000001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27"/>
      <c r="M133" s="27"/>
      <c r="N133" s="27"/>
      <c r="O133" s="27"/>
      <c r="P133" s="22"/>
      <c r="Q133" s="27"/>
      <c r="R133" s="27"/>
      <c r="S133" s="27"/>
      <c r="T133" s="27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16"/>
      <c r="AN133" s="16"/>
      <c r="AO133" s="16"/>
      <c r="AP133" s="16"/>
      <c r="AQ133" s="16"/>
      <c r="AR133" s="16"/>
      <c r="AS133" s="16"/>
      <c r="AT133" s="16"/>
    </row>
    <row r="134" spans="1:46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</row>
    <row r="135" spans="1:46">
      <c r="A135" s="16"/>
      <c r="B135" s="16"/>
      <c r="C135" s="16"/>
      <c r="D135" s="16"/>
      <c r="E135" s="16"/>
      <c r="F135" s="16"/>
      <c r="G135" s="44"/>
      <c r="H135" s="21"/>
      <c r="I135" s="21"/>
      <c r="J135" s="21"/>
      <c r="K135" s="21"/>
      <c r="L135" s="21"/>
      <c r="M135" s="21"/>
      <c r="N135" s="21"/>
      <c r="O135" s="21"/>
      <c r="P135" s="16"/>
      <c r="Q135" s="21"/>
      <c r="R135" s="21"/>
      <c r="S135" s="21"/>
      <c r="T135" s="21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</row>
    <row r="136" spans="1:46">
      <c r="A136" s="16"/>
      <c r="B136" s="16"/>
      <c r="C136" s="16"/>
      <c r="D136" s="16"/>
      <c r="E136" s="16"/>
      <c r="F136" s="16"/>
      <c r="G136" s="44"/>
      <c r="H136" s="21"/>
      <c r="I136" s="21"/>
      <c r="J136" s="21"/>
      <c r="K136" s="21"/>
      <c r="L136" s="21"/>
      <c r="M136" s="21"/>
      <c r="N136" s="21"/>
      <c r="O136" s="21"/>
      <c r="P136" s="16"/>
      <c r="Q136" s="21"/>
      <c r="R136" s="21"/>
      <c r="S136" s="21"/>
      <c r="T136" s="21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</row>
    <row r="137" spans="1:46">
      <c r="A137" s="16"/>
      <c r="B137" s="16"/>
      <c r="C137" s="16"/>
      <c r="D137" s="16"/>
      <c r="E137" s="16"/>
      <c r="F137" s="16"/>
      <c r="G137" s="44"/>
      <c r="H137" s="21"/>
      <c r="I137" s="21"/>
      <c r="J137" s="21"/>
      <c r="K137" s="21"/>
      <c r="L137" s="21"/>
      <c r="M137" s="21"/>
      <c r="N137" s="21"/>
      <c r="O137" s="21"/>
      <c r="P137" s="16"/>
      <c r="Q137" s="21"/>
      <c r="R137" s="21"/>
      <c r="S137" s="21"/>
      <c r="T137" s="21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</row>
    <row r="138" spans="1:46">
      <c r="A138" s="16"/>
      <c r="B138" s="16"/>
      <c r="C138" s="16"/>
      <c r="D138" s="16"/>
      <c r="E138" s="16"/>
      <c r="F138" s="16"/>
      <c r="G138" s="44"/>
      <c r="H138" s="21"/>
      <c r="I138" s="21"/>
      <c r="J138" s="21"/>
      <c r="K138" s="21"/>
      <c r="L138" s="21"/>
      <c r="M138" s="21"/>
      <c r="N138" s="21"/>
      <c r="O138" s="21"/>
      <c r="P138" s="16"/>
      <c r="Q138" s="21"/>
      <c r="R138" s="21"/>
      <c r="S138" s="21"/>
      <c r="T138" s="21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</row>
    <row r="139" spans="1:46" ht="39.950000000000003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</row>
    <row r="140" spans="1:46" ht="30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</row>
    <row r="141" spans="1:46" ht="20.100000000000001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</row>
    <row r="142" spans="1:46" ht="80.099999999999994" customHeight="1">
      <c r="A142" s="1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1"/>
      <c r="AG142" s="41"/>
      <c r="AH142" s="41"/>
      <c r="AI142" s="29"/>
      <c r="AJ142" s="29"/>
      <c r="AK142" s="29"/>
      <c r="AL142" s="29"/>
      <c r="AM142" s="42"/>
      <c r="AN142" s="29"/>
      <c r="AO142" s="30"/>
      <c r="AP142" s="30"/>
      <c r="AQ142" s="31"/>
      <c r="AR142" s="25"/>
      <c r="AS142" s="31"/>
      <c r="AT142" s="25"/>
    </row>
    <row r="143" spans="1:46" ht="20.100000000000001" customHeight="1">
      <c r="A143" s="27"/>
      <c r="B143" s="21"/>
      <c r="C143" s="21"/>
      <c r="D143" s="21"/>
      <c r="E143" s="21"/>
      <c r="F143" s="21"/>
      <c r="G143" s="32"/>
      <c r="H143" s="33"/>
      <c r="I143" s="34"/>
      <c r="J143" s="33"/>
      <c r="K143" s="32"/>
      <c r="L143" s="32"/>
      <c r="M143" s="33"/>
      <c r="N143" s="34"/>
      <c r="O143" s="33"/>
      <c r="P143" s="32"/>
      <c r="Q143" s="32"/>
      <c r="R143" s="33"/>
      <c r="S143" s="34"/>
      <c r="T143" s="33"/>
      <c r="U143" s="32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5"/>
      <c r="AG143" s="36"/>
      <c r="AH143" s="35"/>
      <c r="AI143" s="21"/>
      <c r="AJ143" s="21"/>
      <c r="AK143" s="21"/>
      <c r="AL143" s="21"/>
      <c r="AM143" s="37"/>
      <c r="AN143" s="37"/>
      <c r="AO143" s="21"/>
      <c r="AP143" s="21"/>
      <c r="AQ143" s="37"/>
      <c r="AR143" s="37"/>
      <c r="AS143" s="21"/>
      <c r="AT143" s="21"/>
    </row>
    <row r="144" spans="1:46" ht="20.100000000000001" customHeight="1">
      <c r="A144" s="27"/>
      <c r="B144" s="21"/>
      <c r="C144" s="21"/>
      <c r="D144" s="21"/>
      <c r="E144" s="21"/>
      <c r="F144" s="21"/>
      <c r="G144" s="32"/>
      <c r="H144" s="33"/>
      <c r="I144" s="34"/>
      <c r="J144" s="33"/>
      <c r="K144" s="32"/>
      <c r="L144" s="32"/>
      <c r="M144" s="33"/>
      <c r="N144" s="34"/>
      <c r="O144" s="33"/>
      <c r="P144" s="32"/>
      <c r="Q144" s="32"/>
      <c r="R144" s="33"/>
      <c r="S144" s="34"/>
      <c r="T144" s="33"/>
      <c r="U144" s="32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5"/>
      <c r="AG144" s="36"/>
      <c r="AH144" s="35"/>
      <c r="AI144" s="21"/>
      <c r="AJ144" s="21"/>
      <c r="AK144" s="21"/>
      <c r="AL144" s="21"/>
      <c r="AM144" s="37"/>
      <c r="AN144" s="37"/>
      <c r="AO144" s="21"/>
      <c r="AP144" s="21"/>
      <c r="AQ144" s="37"/>
      <c r="AR144" s="37"/>
      <c r="AS144" s="21"/>
      <c r="AT144" s="21"/>
    </row>
    <row r="145" spans="1:46" ht="20.100000000000001" customHeight="1">
      <c r="A145" s="27"/>
      <c r="B145" s="21"/>
      <c r="C145" s="21"/>
      <c r="D145" s="21"/>
      <c r="E145" s="21"/>
      <c r="F145" s="21"/>
      <c r="G145" s="32"/>
      <c r="H145" s="33"/>
      <c r="I145" s="34"/>
      <c r="J145" s="33"/>
      <c r="K145" s="32"/>
      <c r="L145" s="32"/>
      <c r="M145" s="33"/>
      <c r="N145" s="34"/>
      <c r="O145" s="33"/>
      <c r="P145" s="32"/>
      <c r="Q145" s="32"/>
      <c r="R145" s="33"/>
      <c r="S145" s="34"/>
      <c r="T145" s="33"/>
      <c r="U145" s="32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5"/>
      <c r="AG145" s="36"/>
      <c r="AH145" s="35"/>
      <c r="AI145" s="21"/>
      <c r="AJ145" s="21"/>
      <c r="AK145" s="21"/>
      <c r="AL145" s="21"/>
      <c r="AM145" s="37"/>
      <c r="AN145" s="37"/>
      <c r="AO145" s="21"/>
      <c r="AP145" s="21"/>
      <c r="AQ145" s="37"/>
      <c r="AR145" s="37"/>
      <c r="AS145" s="21"/>
      <c r="AT145" s="21"/>
    </row>
    <row r="146" spans="1:46" ht="20.100000000000001" customHeight="1">
      <c r="A146" s="27"/>
      <c r="B146" s="21"/>
      <c r="C146" s="21"/>
      <c r="D146" s="21"/>
      <c r="E146" s="21"/>
      <c r="F146" s="21"/>
      <c r="G146" s="16"/>
      <c r="H146" s="44"/>
      <c r="I146" s="34"/>
      <c r="J146" s="44"/>
      <c r="K146" s="16"/>
      <c r="L146" s="16"/>
      <c r="M146" s="44"/>
      <c r="N146" s="34"/>
      <c r="O146" s="44"/>
      <c r="P146" s="16"/>
      <c r="Q146" s="16"/>
      <c r="R146" s="44"/>
      <c r="S146" s="34"/>
      <c r="T146" s="44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35"/>
      <c r="AG146" s="36"/>
      <c r="AH146" s="35"/>
      <c r="AI146" s="21"/>
      <c r="AJ146" s="21"/>
      <c r="AK146" s="21"/>
      <c r="AL146" s="21"/>
      <c r="AM146" s="37"/>
      <c r="AN146" s="37"/>
      <c r="AO146" s="21"/>
      <c r="AP146" s="21"/>
      <c r="AQ146" s="37"/>
      <c r="AR146" s="37"/>
      <c r="AS146" s="21"/>
      <c r="AT146" s="21"/>
    </row>
    <row r="147" spans="1:46" ht="20.100000000000001" customHeight="1">
      <c r="A147" s="27"/>
      <c r="B147" s="21"/>
      <c r="C147" s="44"/>
      <c r="D147" s="44"/>
      <c r="E147" s="44"/>
      <c r="F147" s="21"/>
      <c r="G147" s="21"/>
      <c r="H147" s="21"/>
      <c r="I147" s="21"/>
      <c r="J147" s="21"/>
      <c r="K147" s="21"/>
      <c r="L147" s="32"/>
      <c r="M147" s="33"/>
      <c r="N147" s="44"/>
      <c r="O147" s="33"/>
      <c r="P147" s="32"/>
      <c r="Q147" s="32"/>
      <c r="R147" s="33"/>
      <c r="S147" s="44"/>
      <c r="T147" s="33"/>
      <c r="U147" s="32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5"/>
      <c r="AG147" s="36"/>
      <c r="AH147" s="35"/>
      <c r="AI147" s="21"/>
      <c r="AJ147" s="21"/>
      <c r="AK147" s="21"/>
      <c r="AL147" s="21"/>
      <c r="AM147" s="37"/>
      <c r="AN147" s="37"/>
      <c r="AO147" s="21"/>
      <c r="AP147" s="21"/>
      <c r="AQ147" s="37"/>
      <c r="AR147" s="37"/>
      <c r="AS147" s="21"/>
      <c r="AT147" s="21"/>
    </row>
    <row r="148" spans="1:46" ht="20.100000000000001" customHeight="1">
      <c r="A148" s="27"/>
      <c r="B148" s="21"/>
      <c r="C148" s="44"/>
      <c r="D148" s="44"/>
      <c r="E148" s="44"/>
      <c r="F148" s="21"/>
      <c r="G148" s="21"/>
      <c r="H148" s="21"/>
      <c r="I148" s="21"/>
      <c r="J148" s="21"/>
      <c r="K148" s="21"/>
      <c r="L148" s="32"/>
      <c r="M148" s="33"/>
      <c r="N148" s="44"/>
      <c r="O148" s="33"/>
      <c r="P148" s="32"/>
      <c r="Q148" s="32"/>
      <c r="R148" s="33"/>
      <c r="S148" s="44"/>
      <c r="T148" s="33"/>
      <c r="U148" s="32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5"/>
      <c r="AG148" s="36"/>
      <c r="AH148" s="35"/>
      <c r="AI148" s="21"/>
      <c r="AJ148" s="21"/>
      <c r="AK148" s="21"/>
      <c r="AL148" s="21"/>
      <c r="AM148" s="37"/>
      <c r="AN148" s="37"/>
      <c r="AO148" s="21"/>
      <c r="AP148" s="21"/>
      <c r="AQ148" s="37"/>
      <c r="AR148" s="37"/>
      <c r="AS148" s="21"/>
      <c r="AT148" s="21"/>
    </row>
    <row r="149" spans="1:46" ht="20.100000000000001" customHeight="1">
      <c r="A149" s="27"/>
      <c r="B149" s="21"/>
      <c r="C149" s="44"/>
      <c r="D149" s="44"/>
      <c r="E149" s="44"/>
      <c r="F149" s="21"/>
      <c r="G149" s="21"/>
      <c r="H149" s="21"/>
      <c r="I149" s="21"/>
      <c r="J149" s="21"/>
      <c r="K149" s="21"/>
      <c r="L149" s="32"/>
      <c r="M149" s="33"/>
      <c r="N149" s="44"/>
      <c r="O149" s="33"/>
      <c r="P149" s="32"/>
      <c r="Q149" s="32"/>
      <c r="R149" s="33"/>
      <c r="S149" s="44"/>
      <c r="T149" s="33"/>
      <c r="U149" s="32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5"/>
      <c r="AG149" s="36"/>
      <c r="AH149" s="35"/>
      <c r="AI149" s="21"/>
      <c r="AJ149" s="21"/>
      <c r="AK149" s="21"/>
      <c r="AL149" s="21"/>
      <c r="AM149" s="37"/>
      <c r="AN149" s="37"/>
      <c r="AO149" s="21"/>
      <c r="AP149" s="21"/>
      <c r="AQ149" s="37"/>
      <c r="AR149" s="37"/>
      <c r="AS149" s="21"/>
      <c r="AT149" s="21"/>
    </row>
    <row r="150" spans="1:46" ht="20.100000000000001" customHeight="1">
      <c r="A150" s="27"/>
      <c r="B150" s="16"/>
      <c r="C150" s="44"/>
      <c r="D150" s="44"/>
      <c r="E150" s="44"/>
      <c r="F150" s="16"/>
      <c r="G150" s="21"/>
      <c r="H150" s="21"/>
      <c r="I150" s="21"/>
      <c r="J150" s="21"/>
      <c r="K150" s="21"/>
      <c r="L150" s="16"/>
      <c r="M150" s="44"/>
      <c r="N150" s="44"/>
      <c r="O150" s="44"/>
      <c r="P150" s="16"/>
      <c r="Q150" s="16"/>
      <c r="R150" s="44"/>
      <c r="S150" s="44"/>
      <c r="T150" s="44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35"/>
      <c r="AG150" s="36"/>
      <c r="AH150" s="35"/>
      <c r="AI150" s="21"/>
      <c r="AJ150" s="21"/>
      <c r="AK150" s="21"/>
      <c r="AL150" s="21"/>
      <c r="AM150" s="37"/>
      <c r="AN150" s="37"/>
      <c r="AO150" s="21"/>
      <c r="AP150" s="21"/>
      <c r="AQ150" s="37"/>
      <c r="AR150" s="37"/>
      <c r="AS150" s="21"/>
      <c r="AT150" s="21"/>
    </row>
    <row r="151" spans="1:46" ht="20.100000000000001" customHeight="1">
      <c r="A151" s="27"/>
      <c r="B151" s="21"/>
      <c r="C151" s="44"/>
      <c r="D151" s="44"/>
      <c r="E151" s="44"/>
      <c r="F151" s="21"/>
      <c r="G151" s="21"/>
      <c r="H151" s="44"/>
      <c r="I151" s="44"/>
      <c r="J151" s="44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35"/>
      <c r="AG151" s="36"/>
      <c r="AH151" s="35"/>
      <c r="AI151" s="21"/>
      <c r="AJ151" s="21"/>
      <c r="AK151" s="21"/>
      <c r="AL151" s="21"/>
      <c r="AM151" s="37"/>
      <c r="AN151" s="37"/>
      <c r="AO151" s="21"/>
      <c r="AP151" s="21"/>
      <c r="AQ151" s="37"/>
      <c r="AR151" s="37"/>
      <c r="AS151" s="21"/>
      <c r="AT151" s="21"/>
    </row>
    <row r="152" spans="1:46" ht="20.100000000000001" customHeight="1">
      <c r="A152" s="27"/>
      <c r="B152" s="21"/>
      <c r="C152" s="44"/>
      <c r="D152" s="44"/>
      <c r="E152" s="44"/>
      <c r="F152" s="21"/>
      <c r="G152" s="21"/>
      <c r="H152" s="44"/>
      <c r="I152" s="44"/>
      <c r="J152" s="44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35"/>
      <c r="AG152" s="36"/>
      <c r="AH152" s="35"/>
      <c r="AI152" s="21"/>
      <c r="AJ152" s="21"/>
      <c r="AK152" s="21"/>
      <c r="AL152" s="21"/>
      <c r="AM152" s="37"/>
      <c r="AN152" s="37"/>
      <c r="AO152" s="21"/>
      <c r="AP152" s="21"/>
      <c r="AQ152" s="37"/>
      <c r="AR152" s="37"/>
      <c r="AS152" s="21"/>
      <c r="AT152" s="21"/>
    </row>
    <row r="153" spans="1:46" ht="20.100000000000001" customHeight="1">
      <c r="A153" s="27"/>
      <c r="B153" s="21"/>
      <c r="C153" s="44"/>
      <c r="D153" s="44"/>
      <c r="E153" s="44"/>
      <c r="F153" s="21"/>
      <c r="G153" s="21"/>
      <c r="H153" s="44"/>
      <c r="I153" s="44"/>
      <c r="J153" s="44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35"/>
      <c r="AG153" s="36"/>
      <c r="AH153" s="35"/>
      <c r="AI153" s="21"/>
      <c r="AJ153" s="21"/>
      <c r="AK153" s="21"/>
      <c r="AL153" s="21"/>
      <c r="AM153" s="37"/>
      <c r="AN153" s="37"/>
      <c r="AO153" s="21"/>
      <c r="AP153" s="21"/>
      <c r="AQ153" s="37"/>
      <c r="AR153" s="37"/>
      <c r="AS153" s="21"/>
      <c r="AT153" s="21"/>
    </row>
    <row r="154" spans="1:46" ht="20.100000000000001" customHeight="1">
      <c r="A154" s="27"/>
      <c r="B154" s="16"/>
      <c r="C154" s="44"/>
      <c r="D154" s="44"/>
      <c r="E154" s="44"/>
      <c r="F154" s="16"/>
      <c r="G154" s="16"/>
      <c r="H154" s="44"/>
      <c r="I154" s="44"/>
      <c r="J154" s="44"/>
      <c r="K154" s="16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35"/>
      <c r="AG154" s="36"/>
      <c r="AH154" s="35"/>
      <c r="AI154" s="21"/>
      <c r="AJ154" s="21"/>
      <c r="AK154" s="21"/>
      <c r="AL154" s="21"/>
      <c r="AM154" s="37"/>
      <c r="AN154" s="37"/>
      <c r="AO154" s="21"/>
      <c r="AP154" s="21"/>
      <c r="AQ154" s="37"/>
      <c r="AR154" s="37"/>
      <c r="AS154" s="21"/>
      <c r="AT154" s="21"/>
    </row>
    <row r="155" spans="1:46" ht="20.100000000000001" customHeight="1">
      <c r="A155" s="21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21"/>
      <c r="AG155" s="21"/>
      <c r="AH155" s="21"/>
      <c r="AI155" s="21"/>
      <c r="AJ155" s="21"/>
      <c r="AK155" s="21"/>
      <c r="AL155" s="36"/>
      <c r="AM155" s="21"/>
      <c r="AN155" s="21"/>
      <c r="AO155" s="21"/>
      <c r="AP155" s="21"/>
      <c r="AQ155" s="21"/>
      <c r="AR155" s="21"/>
      <c r="AS155" s="21"/>
      <c r="AT155" s="21"/>
    </row>
    <row r="156" spans="1:46" ht="20.100000000000001" customHeight="1">
      <c r="A156" s="21"/>
      <c r="B156" s="16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21"/>
      <c r="AG156" s="21"/>
      <c r="AH156" s="21"/>
      <c r="AI156" s="21"/>
      <c r="AJ156" s="21"/>
      <c r="AK156" s="21"/>
      <c r="AL156" s="36"/>
      <c r="AM156" s="21"/>
      <c r="AN156" s="21"/>
      <c r="AO156" s="21"/>
      <c r="AP156" s="21"/>
      <c r="AQ156" s="21"/>
      <c r="AR156" s="21"/>
      <c r="AS156" s="21"/>
      <c r="AT156" s="21"/>
    </row>
    <row r="157" spans="1:46" ht="20.100000000000001" customHeight="1">
      <c r="A157" s="16"/>
      <c r="B157" s="16"/>
      <c r="C157" s="16"/>
      <c r="D157" s="16"/>
      <c r="E157" s="16"/>
      <c r="F157" s="16"/>
      <c r="G157" s="16"/>
      <c r="H157" s="44"/>
      <c r="I157" s="44"/>
      <c r="J157" s="44"/>
      <c r="K157" s="16"/>
      <c r="L157" s="16"/>
      <c r="M157" s="44"/>
      <c r="N157" s="44"/>
      <c r="O157" s="44"/>
      <c r="P157" s="16"/>
      <c r="Q157" s="16"/>
      <c r="R157" s="44"/>
      <c r="S157" s="44"/>
      <c r="T157" s="44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21"/>
      <c r="AG157" s="21"/>
      <c r="AH157" s="21"/>
      <c r="AI157" s="21"/>
      <c r="AJ157" s="21"/>
      <c r="AK157" s="21"/>
      <c r="AL157" s="36"/>
      <c r="AM157" s="16"/>
      <c r="AN157" s="16"/>
      <c r="AO157" s="16"/>
      <c r="AP157" s="16"/>
      <c r="AQ157" s="16"/>
      <c r="AR157" s="16"/>
      <c r="AS157" s="16"/>
      <c r="AT157" s="16"/>
    </row>
    <row r="158" spans="1:46" ht="20.100000000000001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27"/>
      <c r="M158" s="27"/>
      <c r="N158" s="27"/>
      <c r="O158" s="27"/>
      <c r="P158" s="22"/>
      <c r="Q158" s="27"/>
      <c r="R158" s="27"/>
      <c r="S158" s="27"/>
      <c r="T158" s="27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16"/>
      <c r="AN158" s="16"/>
      <c r="AO158" s="16"/>
      <c r="AP158" s="16"/>
      <c r="AQ158" s="16"/>
      <c r="AR158" s="16"/>
      <c r="AS158" s="16"/>
      <c r="AT158" s="16"/>
    </row>
    <row r="159" spans="1:46" ht="20.100000000000001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27"/>
      <c r="M159" s="27"/>
      <c r="N159" s="27"/>
      <c r="O159" s="27"/>
      <c r="P159" s="22"/>
      <c r="Q159" s="27"/>
      <c r="R159" s="27"/>
      <c r="S159" s="27"/>
      <c r="T159" s="27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16"/>
      <c r="AN159" s="16"/>
      <c r="AO159" s="16"/>
      <c r="AP159" s="16"/>
      <c r="AQ159" s="16"/>
      <c r="AR159" s="16"/>
      <c r="AS159" s="16"/>
      <c r="AT159" s="16"/>
    </row>
    <row r="160" spans="1:46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</row>
    <row r="161" spans="1:46">
      <c r="A161" s="16"/>
      <c r="B161" s="16"/>
      <c r="C161" s="16"/>
      <c r="D161" s="16"/>
      <c r="E161" s="16"/>
      <c r="F161" s="16"/>
      <c r="G161" s="44"/>
      <c r="H161" s="21"/>
      <c r="I161" s="21"/>
      <c r="J161" s="21"/>
      <c r="K161" s="21"/>
      <c r="L161" s="21"/>
      <c r="M161" s="21"/>
      <c r="N161" s="21"/>
      <c r="O161" s="21"/>
      <c r="P161" s="16"/>
      <c r="Q161" s="21"/>
      <c r="R161" s="21"/>
      <c r="S161" s="21"/>
      <c r="T161" s="21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</row>
    <row r="162" spans="1:46">
      <c r="A162" s="16"/>
      <c r="B162" s="16"/>
      <c r="C162" s="16"/>
      <c r="D162" s="16"/>
      <c r="E162" s="16"/>
      <c r="F162" s="16"/>
      <c r="G162" s="44"/>
      <c r="H162" s="21"/>
      <c r="I162" s="21"/>
      <c r="J162" s="21"/>
      <c r="K162" s="21"/>
      <c r="L162" s="21"/>
      <c r="M162" s="21"/>
      <c r="N162" s="21"/>
      <c r="O162" s="21"/>
      <c r="P162" s="16"/>
      <c r="Q162" s="21"/>
      <c r="R162" s="21"/>
      <c r="S162" s="21"/>
      <c r="T162" s="21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</row>
    <row r="163" spans="1:46">
      <c r="A163" s="16"/>
      <c r="B163" s="16"/>
      <c r="C163" s="16"/>
      <c r="D163" s="16"/>
      <c r="E163" s="16"/>
      <c r="F163" s="16"/>
      <c r="G163" s="44"/>
      <c r="H163" s="21"/>
      <c r="I163" s="21"/>
      <c r="J163" s="21"/>
      <c r="K163" s="21"/>
      <c r="L163" s="21"/>
      <c r="M163" s="21"/>
      <c r="N163" s="21"/>
      <c r="O163" s="21"/>
      <c r="P163" s="16"/>
      <c r="Q163" s="21"/>
      <c r="R163" s="21"/>
      <c r="S163" s="21"/>
      <c r="T163" s="21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</row>
    <row r="164" spans="1:46">
      <c r="A164" s="16"/>
      <c r="B164" s="16"/>
      <c r="C164" s="16"/>
      <c r="D164" s="16"/>
      <c r="E164" s="16"/>
      <c r="F164" s="16"/>
      <c r="G164" s="44"/>
      <c r="H164" s="21"/>
      <c r="I164" s="21"/>
      <c r="J164" s="21"/>
      <c r="K164" s="21"/>
      <c r="L164" s="21"/>
      <c r="M164" s="21"/>
      <c r="N164" s="21"/>
      <c r="O164" s="21"/>
      <c r="P164" s="16"/>
      <c r="Q164" s="21"/>
      <c r="R164" s="21"/>
      <c r="S164" s="21"/>
      <c r="T164" s="21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</row>
    <row r="165" spans="1:46" ht="39.950000000000003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</row>
    <row r="166" spans="1:46" ht="30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</row>
    <row r="167" spans="1:46" ht="20.100000000000001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</row>
    <row r="168" spans="1:46" ht="80.099999999999994" customHeight="1">
      <c r="A168" s="16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1"/>
      <c r="AG168" s="41"/>
      <c r="AH168" s="41"/>
      <c r="AI168" s="29"/>
      <c r="AJ168" s="29"/>
      <c r="AK168" s="29"/>
      <c r="AL168" s="29"/>
      <c r="AM168" s="42"/>
      <c r="AN168" s="29"/>
      <c r="AO168" s="30"/>
      <c r="AP168" s="30"/>
      <c r="AQ168" s="31"/>
      <c r="AR168" s="25"/>
      <c r="AS168" s="31"/>
      <c r="AT168" s="25"/>
    </row>
    <row r="169" spans="1:46" ht="20.100000000000001" customHeight="1">
      <c r="A169" s="43"/>
      <c r="B169" s="21"/>
      <c r="C169" s="21"/>
      <c r="D169" s="21"/>
      <c r="E169" s="21"/>
      <c r="F169" s="21"/>
      <c r="G169" s="32"/>
      <c r="H169" s="33"/>
      <c r="I169" s="34"/>
      <c r="J169" s="33"/>
      <c r="K169" s="32"/>
      <c r="L169" s="32"/>
      <c r="M169" s="33"/>
      <c r="N169" s="34"/>
      <c r="O169" s="33"/>
      <c r="P169" s="32"/>
      <c r="Q169" s="32"/>
      <c r="R169" s="33"/>
      <c r="S169" s="34"/>
      <c r="T169" s="33"/>
      <c r="U169" s="32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5"/>
      <c r="AG169" s="36"/>
      <c r="AH169" s="35"/>
      <c r="AI169" s="21"/>
      <c r="AJ169" s="21"/>
      <c r="AK169" s="21"/>
      <c r="AL169" s="21"/>
      <c r="AM169" s="37"/>
      <c r="AN169" s="37"/>
      <c r="AO169" s="21"/>
      <c r="AP169" s="21"/>
      <c r="AQ169" s="37"/>
      <c r="AR169" s="37"/>
      <c r="AS169" s="21"/>
      <c r="AT169" s="21"/>
    </row>
    <row r="170" spans="1:46" ht="20.100000000000001" customHeight="1">
      <c r="A170" s="43"/>
      <c r="B170" s="21"/>
      <c r="C170" s="21"/>
      <c r="D170" s="21"/>
      <c r="E170" s="21"/>
      <c r="F170" s="21"/>
      <c r="G170" s="32"/>
      <c r="H170" s="33"/>
      <c r="I170" s="34"/>
      <c r="J170" s="33"/>
      <c r="K170" s="32"/>
      <c r="L170" s="32"/>
      <c r="M170" s="33"/>
      <c r="N170" s="34"/>
      <c r="O170" s="33"/>
      <c r="P170" s="32"/>
      <c r="Q170" s="32"/>
      <c r="R170" s="33"/>
      <c r="S170" s="34"/>
      <c r="T170" s="33"/>
      <c r="U170" s="32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5"/>
      <c r="AG170" s="36"/>
      <c r="AH170" s="35"/>
      <c r="AI170" s="21"/>
      <c r="AJ170" s="21"/>
      <c r="AK170" s="21"/>
      <c r="AL170" s="21"/>
      <c r="AM170" s="37"/>
      <c r="AN170" s="37"/>
      <c r="AO170" s="21"/>
      <c r="AP170" s="21"/>
      <c r="AQ170" s="37"/>
      <c r="AR170" s="37"/>
      <c r="AS170" s="21"/>
      <c r="AT170" s="21"/>
    </row>
    <row r="171" spans="1:46" ht="20.100000000000001" customHeight="1">
      <c r="A171" s="43"/>
      <c r="B171" s="21"/>
      <c r="C171" s="21"/>
      <c r="D171" s="21"/>
      <c r="E171" s="21"/>
      <c r="F171" s="21"/>
      <c r="G171" s="32"/>
      <c r="H171" s="33"/>
      <c r="I171" s="34"/>
      <c r="J171" s="33"/>
      <c r="K171" s="32"/>
      <c r="L171" s="32"/>
      <c r="M171" s="33"/>
      <c r="N171" s="34"/>
      <c r="O171" s="33"/>
      <c r="P171" s="32"/>
      <c r="Q171" s="32"/>
      <c r="R171" s="33"/>
      <c r="S171" s="34"/>
      <c r="T171" s="33"/>
      <c r="U171" s="32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5"/>
      <c r="AG171" s="36"/>
      <c r="AH171" s="35"/>
      <c r="AI171" s="21"/>
      <c r="AJ171" s="21"/>
      <c r="AK171" s="21"/>
      <c r="AL171" s="21"/>
      <c r="AM171" s="37"/>
      <c r="AN171" s="37"/>
      <c r="AO171" s="21"/>
      <c r="AP171" s="21"/>
      <c r="AQ171" s="37"/>
      <c r="AR171" s="37"/>
      <c r="AS171" s="21"/>
      <c r="AT171" s="21"/>
    </row>
    <row r="172" spans="1:46" ht="20.100000000000001" customHeight="1">
      <c r="A172" s="43"/>
      <c r="B172" s="21"/>
      <c r="C172" s="21"/>
      <c r="D172" s="21"/>
      <c r="E172" s="21"/>
      <c r="F172" s="21"/>
      <c r="G172" s="16"/>
      <c r="H172" s="44"/>
      <c r="I172" s="34"/>
      <c r="J172" s="44"/>
      <c r="K172" s="16"/>
      <c r="L172" s="16"/>
      <c r="M172" s="44"/>
      <c r="N172" s="34"/>
      <c r="O172" s="44"/>
      <c r="P172" s="16"/>
      <c r="Q172" s="16"/>
      <c r="R172" s="44"/>
      <c r="S172" s="34"/>
      <c r="T172" s="44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35"/>
      <c r="AG172" s="36"/>
      <c r="AH172" s="35"/>
      <c r="AI172" s="21"/>
      <c r="AJ172" s="21"/>
      <c r="AK172" s="21"/>
      <c r="AL172" s="21"/>
      <c r="AM172" s="37"/>
      <c r="AN172" s="37"/>
      <c r="AO172" s="21"/>
      <c r="AP172" s="21"/>
      <c r="AQ172" s="37"/>
      <c r="AR172" s="37"/>
      <c r="AS172" s="21"/>
      <c r="AT172" s="21"/>
    </row>
    <row r="173" spans="1:46" ht="20.100000000000001" customHeight="1">
      <c r="A173" s="27"/>
      <c r="B173" s="21"/>
      <c r="C173" s="44"/>
      <c r="D173" s="44"/>
      <c r="E173" s="44"/>
      <c r="F173" s="21"/>
      <c r="G173" s="21"/>
      <c r="H173" s="21"/>
      <c r="I173" s="21"/>
      <c r="J173" s="21"/>
      <c r="K173" s="21"/>
      <c r="L173" s="32"/>
      <c r="M173" s="33"/>
      <c r="N173" s="44"/>
      <c r="O173" s="33"/>
      <c r="P173" s="32"/>
      <c r="Q173" s="32"/>
      <c r="R173" s="33"/>
      <c r="S173" s="44"/>
      <c r="T173" s="33"/>
      <c r="U173" s="32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5"/>
      <c r="AG173" s="36"/>
      <c r="AH173" s="35"/>
      <c r="AI173" s="21"/>
      <c r="AJ173" s="21"/>
      <c r="AK173" s="21"/>
      <c r="AL173" s="21"/>
      <c r="AM173" s="37"/>
      <c r="AN173" s="37"/>
      <c r="AO173" s="21"/>
      <c r="AP173" s="21"/>
      <c r="AQ173" s="37"/>
      <c r="AR173" s="37"/>
      <c r="AS173" s="21"/>
      <c r="AT173" s="21"/>
    </row>
    <row r="174" spans="1:46" ht="20.100000000000001" customHeight="1">
      <c r="A174" s="27"/>
      <c r="B174" s="21"/>
      <c r="C174" s="44"/>
      <c r="D174" s="44"/>
      <c r="E174" s="44"/>
      <c r="F174" s="21"/>
      <c r="G174" s="21"/>
      <c r="H174" s="21"/>
      <c r="I174" s="21"/>
      <c r="J174" s="21"/>
      <c r="K174" s="21"/>
      <c r="L174" s="32"/>
      <c r="M174" s="33"/>
      <c r="N174" s="44"/>
      <c r="O174" s="33"/>
      <c r="P174" s="32"/>
      <c r="Q174" s="32"/>
      <c r="R174" s="33"/>
      <c r="S174" s="44"/>
      <c r="T174" s="33"/>
      <c r="U174" s="32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5"/>
      <c r="AG174" s="36"/>
      <c r="AH174" s="35"/>
      <c r="AI174" s="21"/>
      <c r="AJ174" s="21"/>
      <c r="AK174" s="21"/>
      <c r="AL174" s="21"/>
      <c r="AM174" s="37"/>
      <c r="AN174" s="37"/>
      <c r="AO174" s="21"/>
      <c r="AP174" s="21"/>
      <c r="AQ174" s="37"/>
      <c r="AR174" s="37"/>
      <c r="AS174" s="21"/>
      <c r="AT174" s="21"/>
    </row>
    <row r="175" spans="1:46" ht="20.100000000000001" customHeight="1">
      <c r="A175" s="27"/>
      <c r="B175" s="21"/>
      <c r="C175" s="44"/>
      <c r="D175" s="44"/>
      <c r="E175" s="44"/>
      <c r="F175" s="21"/>
      <c r="G175" s="21"/>
      <c r="H175" s="21"/>
      <c r="I175" s="21"/>
      <c r="J175" s="21"/>
      <c r="K175" s="21"/>
      <c r="L175" s="32"/>
      <c r="M175" s="33"/>
      <c r="N175" s="44"/>
      <c r="O175" s="33"/>
      <c r="P175" s="32"/>
      <c r="Q175" s="32"/>
      <c r="R175" s="33"/>
      <c r="S175" s="44"/>
      <c r="T175" s="33"/>
      <c r="U175" s="32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5"/>
      <c r="AG175" s="36"/>
      <c r="AH175" s="35"/>
      <c r="AI175" s="21"/>
      <c r="AJ175" s="21"/>
      <c r="AK175" s="21"/>
      <c r="AL175" s="21"/>
      <c r="AM175" s="37"/>
      <c r="AN175" s="37"/>
      <c r="AO175" s="21"/>
      <c r="AP175" s="21"/>
      <c r="AQ175" s="37"/>
      <c r="AR175" s="37"/>
      <c r="AS175" s="21"/>
      <c r="AT175" s="21"/>
    </row>
    <row r="176" spans="1:46" ht="20.100000000000001" customHeight="1">
      <c r="A176" s="27"/>
      <c r="B176" s="16"/>
      <c r="C176" s="44"/>
      <c r="D176" s="44"/>
      <c r="E176" s="44"/>
      <c r="F176" s="16"/>
      <c r="G176" s="21"/>
      <c r="H176" s="21"/>
      <c r="I176" s="21"/>
      <c r="J176" s="21"/>
      <c r="K176" s="21"/>
      <c r="L176" s="16"/>
      <c r="M176" s="44"/>
      <c r="N176" s="44"/>
      <c r="O176" s="44"/>
      <c r="P176" s="16"/>
      <c r="Q176" s="16"/>
      <c r="R176" s="44"/>
      <c r="S176" s="44"/>
      <c r="T176" s="44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35"/>
      <c r="AG176" s="36"/>
      <c r="AH176" s="35"/>
      <c r="AI176" s="21"/>
      <c r="AJ176" s="21"/>
      <c r="AK176" s="21"/>
      <c r="AL176" s="21"/>
      <c r="AM176" s="37"/>
      <c r="AN176" s="37"/>
      <c r="AO176" s="21"/>
      <c r="AP176" s="21"/>
      <c r="AQ176" s="37"/>
      <c r="AR176" s="37"/>
      <c r="AS176" s="21"/>
      <c r="AT176" s="21"/>
    </row>
    <row r="177" spans="1:46" ht="20.100000000000001" customHeight="1">
      <c r="A177" s="27"/>
      <c r="B177" s="21"/>
      <c r="C177" s="44"/>
      <c r="D177" s="44"/>
      <c r="E177" s="44"/>
      <c r="F177" s="21"/>
      <c r="G177" s="21"/>
      <c r="H177" s="44"/>
      <c r="I177" s="44"/>
      <c r="J177" s="44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35"/>
      <c r="AG177" s="36"/>
      <c r="AH177" s="35"/>
      <c r="AI177" s="21"/>
      <c r="AJ177" s="21"/>
      <c r="AK177" s="21"/>
      <c r="AL177" s="21"/>
      <c r="AM177" s="37"/>
      <c r="AN177" s="37"/>
      <c r="AO177" s="21"/>
      <c r="AP177" s="21"/>
      <c r="AQ177" s="37"/>
      <c r="AR177" s="37"/>
      <c r="AS177" s="21"/>
      <c r="AT177" s="21"/>
    </row>
    <row r="178" spans="1:46" ht="20.100000000000001" customHeight="1">
      <c r="A178" s="27"/>
      <c r="B178" s="21"/>
      <c r="C178" s="44"/>
      <c r="D178" s="44"/>
      <c r="E178" s="44"/>
      <c r="F178" s="21"/>
      <c r="G178" s="21"/>
      <c r="H178" s="44"/>
      <c r="I178" s="44"/>
      <c r="J178" s="44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35"/>
      <c r="AG178" s="36"/>
      <c r="AH178" s="35"/>
      <c r="AI178" s="21"/>
      <c r="AJ178" s="21"/>
      <c r="AK178" s="21"/>
      <c r="AL178" s="21"/>
      <c r="AM178" s="37"/>
      <c r="AN178" s="37"/>
      <c r="AO178" s="21"/>
      <c r="AP178" s="21"/>
      <c r="AQ178" s="37"/>
      <c r="AR178" s="37"/>
      <c r="AS178" s="21"/>
      <c r="AT178" s="21"/>
    </row>
    <row r="179" spans="1:46" ht="20.100000000000001" customHeight="1">
      <c r="A179" s="27"/>
      <c r="B179" s="21"/>
      <c r="C179" s="44"/>
      <c r="D179" s="44"/>
      <c r="E179" s="44"/>
      <c r="F179" s="21"/>
      <c r="G179" s="21"/>
      <c r="H179" s="44"/>
      <c r="I179" s="44"/>
      <c r="J179" s="44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35"/>
      <c r="AG179" s="36"/>
      <c r="AH179" s="35"/>
      <c r="AI179" s="21"/>
      <c r="AJ179" s="21"/>
      <c r="AK179" s="21"/>
      <c r="AL179" s="21"/>
      <c r="AM179" s="37"/>
      <c r="AN179" s="37"/>
      <c r="AO179" s="21"/>
      <c r="AP179" s="21"/>
      <c r="AQ179" s="37"/>
      <c r="AR179" s="37"/>
      <c r="AS179" s="21"/>
      <c r="AT179" s="21"/>
    </row>
    <row r="180" spans="1:46" ht="20.100000000000001" customHeight="1">
      <c r="A180" s="27"/>
      <c r="B180" s="16"/>
      <c r="C180" s="44"/>
      <c r="D180" s="44"/>
      <c r="E180" s="44"/>
      <c r="F180" s="16"/>
      <c r="G180" s="16"/>
      <c r="H180" s="44"/>
      <c r="I180" s="44"/>
      <c r="J180" s="44"/>
      <c r="K180" s="16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35"/>
      <c r="AG180" s="36"/>
      <c r="AH180" s="35"/>
      <c r="AI180" s="21"/>
      <c r="AJ180" s="21"/>
      <c r="AK180" s="21"/>
      <c r="AL180" s="21"/>
      <c r="AM180" s="37"/>
      <c r="AN180" s="37"/>
      <c r="AO180" s="21"/>
      <c r="AP180" s="21"/>
      <c r="AQ180" s="37"/>
      <c r="AR180" s="37"/>
      <c r="AS180" s="21"/>
      <c r="AT180" s="21"/>
    </row>
    <row r="181" spans="1:46" ht="20.100000000000001" customHeight="1">
      <c r="A181" s="21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21"/>
      <c r="AG181" s="21"/>
      <c r="AH181" s="21"/>
      <c r="AI181" s="21"/>
      <c r="AJ181" s="21"/>
      <c r="AK181" s="21"/>
      <c r="AL181" s="36"/>
      <c r="AM181" s="21"/>
      <c r="AN181" s="21"/>
      <c r="AO181" s="21"/>
      <c r="AP181" s="21"/>
      <c r="AQ181" s="21"/>
      <c r="AR181" s="21"/>
      <c r="AS181" s="21"/>
      <c r="AT181" s="21"/>
    </row>
    <row r="182" spans="1:46" ht="20.100000000000001" customHeight="1">
      <c r="A182" s="21"/>
      <c r="B182" s="16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21"/>
      <c r="AG182" s="21"/>
      <c r="AH182" s="21"/>
      <c r="AI182" s="21"/>
      <c r="AJ182" s="21"/>
      <c r="AK182" s="21"/>
      <c r="AL182" s="36"/>
      <c r="AM182" s="21"/>
      <c r="AN182" s="21"/>
      <c r="AO182" s="21"/>
      <c r="AP182" s="21"/>
      <c r="AQ182" s="21"/>
      <c r="AR182" s="21"/>
      <c r="AS182" s="21"/>
      <c r="AT182" s="21"/>
    </row>
    <row r="183" spans="1:46" ht="20.100000000000001" customHeight="1">
      <c r="A183" s="16"/>
      <c r="B183" s="16"/>
      <c r="C183" s="16"/>
      <c r="D183" s="16"/>
      <c r="E183" s="16"/>
      <c r="F183" s="16"/>
      <c r="G183" s="16"/>
      <c r="H183" s="44"/>
      <c r="I183" s="44"/>
      <c r="J183" s="44"/>
      <c r="K183" s="16"/>
      <c r="L183" s="16"/>
      <c r="M183" s="44"/>
      <c r="N183" s="44"/>
      <c r="O183" s="44"/>
      <c r="P183" s="16"/>
      <c r="Q183" s="16"/>
      <c r="R183" s="44"/>
      <c r="S183" s="44"/>
      <c r="T183" s="44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21"/>
      <c r="AG183" s="21"/>
      <c r="AH183" s="21"/>
      <c r="AI183" s="21"/>
      <c r="AJ183" s="21"/>
      <c r="AK183" s="21"/>
      <c r="AL183" s="36"/>
      <c r="AM183" s="16"/>
      <c r="AN183" s="16"/>
      <c r="AO183" s="16"/>
      <c r="AP183" s="16"/>
      <c r="AQ183" s="16"/>
      <c r="AR183" s="16"/>
      <c r="AS183" s="16"/>
      <c r="AT183" s="16"/>
    </row>
    <row r="184" spans="1:46" ht="20.100000000000001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27"/>
      <c r="M184" s="27"/>
      <c r="N184" s="27"/>
      <c r="O184" s="27"/>
      <c r="P184" s="22"/>
      <c r="Q184" s="27"/>
      <c r="R184" s="27"/>
      <c r="S184" s="27"/>
      <c r="T184" s="27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16"/>
      <c r="AN184" s="16"/>
      <c r="AO184" s="16"/>
      <c r="AP184" s="16"/>
      <c r="AQ184" s="16"/>
      <c r="AR184" s="16"/>
      <c r="AS184" s="16"/>
      <c r="AT184" s="16"/>
    </row>
    <row r="185" spans="1:46" ht="20.100000000000001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27"/>
      <c r="M185" s="27"/>
      <c r="N185" s="27"/>
      <c r="O185" s="27"/>
      <c r="P185" s="22"/>
      <c r="Q185" s="27"/>
      <c r="R185" s="27"/>
      <c r="S185" s="27"/>
      <c r="T185" s="27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16"/>
      <c r="AN185" s="16"/>
      <c r="AO185" s="16"/>
      <c r="AP185" s="16"/>
      <c r="AQ185" s="16"/>
      <c r="AR185" s="16"/>
      <c r="AS185" s="16"/>
      <c r="AT185" s="16"/>
    </row>
    <row r="186" spans="1:4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</row>
    <row r="187" spans="1:46">
      <c r="A187" s="16"/>
      <c r="B187" s="16"/>
      <c r="C187" s="16"/>
      <c r="D187" s="16"/>
      <c r="E187" s="16"/>
      <c r="F187" s="16"/>
      <c r="G187" s="44"/>
      <c r="H187" s="21"/>
      <c r="I187" s="21"/>
      <c r="J187" s="21"/>
      <c r="K187" s="21"/>
      <c r="L187" s="21"/>
      <c r="M187" s="21"/>
      <c r="N187" s="21"/>
      <c r="O187" s="21"/>
      <c r="P187" s="16"/>
      <c r="Q187" s="21"/>
      <c r="R187" s="21"/>
      <c r="S187" s="21"/>
      <c r="T187" s="21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</row>
    <row r="188" spans="1:46">
      <c r="A188" s="16"/>
      <c r="B188" s="16"/>
      <c r="C188" s="16"/>
      <c r="D188" s="16"/>
      <c r="E188" s="16"/>
      <c r="F188" s="16"/>
      <c r="G188" s="44"/>
      <c r="H188" s="21"/>
      <c r="I188" s="21"/>
      <c r="J188" s="21"/>
      <c r="K188" s="21"/>
      <c r="L188" s="21"/>
      <c r="M188" s="21"/>
      <c r="N188" s="21"/>
      <c r="O188" s="21"/>
      <c r="P188" s="16"/>
      <c r="Q188" s="21"/>
      <c r="R188" s="21"/>
      <c r="S188" s="21"/>
      <c r="T188" s="21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</row>
    <row r="189" spans="1:46">
      <c r="A189" s="16"/>
      <c r="B189" s="16"/>
      <c r="C189" s="16"/>
      <c r="D189" s="16"/>
      <c r="E189" s="16"/>
      <c r="F189" s="16"/>
      <c r="G189" s="44"/>
      <c r="H189" s="21"/>
      <c r="I189" s="21"/>
      <c r="J189" s="21"/>
      <c r="K189" s="21"/>
      <c r="L189" s="21"/>
      <c r="M189" s="21"/>
      <c r="N189" s="21"/>
      <c r="O189" s="21"/>
      <c r="P189" s="16"/>
      <c r="Q189" s="21"/>
      <c r="R189" s="21"/>
      <c r="S189" s="21"/>
      <c r="T189" s="21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</row>
    <row r="190" spans="1:46">
      <c r="A190" s="16"/>
      <c r="B190" s="16"/>
      <c r="C190" s="16"/>
      <c r="D190" s="16"/>
      <c r="E190" s="16"/>
      <c r="F190" s="16"/>
      <c r="G190" s="44"/>
      <c r="H190" s="21"/>
      <c r="I190" s="21"/>
      <c r="J190" s="21"/>
      <c r="K190" s="21"/>
      <c r="L190" s="21"/>
      <c r="M190" s="21"/>
      <c r="N190" s="21"/>
      <c r="O190" s="21"/>
      <c r="P190" s="16"/>
      <c r="Q190" s="21"/>
      <c r="R190" s="21"/>
      <c r="S190" s="21"/>
      <c r="T190" s="21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</row>
    <row r="191" spans="1:46" ht="39.950000000000003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</row>
    <row r="192" spans="1:46" ht="30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</row>
    <row r="193" spans="1:46" ht="20.100000000000001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</row>
    <row r="194" spans="1:46" ht="80.099999999999994" customHeight="1">
      <c r="A194" s="16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1"/>
      <c r="AG194" s="41"/>
      <c r="AH194" s="41"/>
      <c r="AI194" s="29"/>
      <c r="AJ194" s="29"/>
      <c r="AK194" s="29"/>
      <c r="AL194" s="29"/>
      <c r="AM194" s="42"/>
      <c r="AN194" s="29"/>
      <c r="AO194" s="30"/>
      <c r="AP194" s="30"/>
      <c r="AQ194" s="31"/>
      <c r="AR194" s="25"/>
      <c r="AS194" s="31"/>
      <c r="AT194" s="25"/>
    </row>
    <row r="195" spans="1:46" ht="20.100000000000001" customHeight="1">
      <c r="A195" s="27"/>
      <c r="B195" s="21"/>
      <c r="C195" s="21"/>
      <c r="D195" s="21"/>
      <c r="E195" s="21"/>
      <c r="F195" s="21"/>
      <c r="G195" s="32"/>
      <c r="H195" s="33"/>
      <c r="I195" s="34"/>
      <c r="J195" s="33"/>
      <c r="K195" s="32"/>
      <c r="L195" s="32"/>
      <c r="M195" s="33"/>
      <c r="N195" s="34"/>
      <c r="O195" s="33"/>
      <c r="P195" s="32"/>
      <c r="Q195" s="32"/>
      <c r="R195" s="33"/>
      <c r="S195" s="34"/>
      <c r="T195" s="33"/>
      <c r="U195" s="32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5"/>
      <c r="AG195" s="36"/>
      <c r="AH195" s="35"/>
      <c r="AI195" s="21"/>
      <c r="AJ195" s="21"/>
      <c r="AK195" s="21"/>
      <c r="AL195" s="21"/>
      <c r="AM195" s="37"/>
      <c r="AN195" s="37"/>
      <c r="AO195" s="21"/>
      <c r="AP195" s="21"/>
      <c r="AQ195" s="37"/>
      <c r="AR195" s="37"/>
      <c r="AS195" s="21"/>
      <c r="AT195" s="21"/>
    </row>
    <row r="196" spans="1:46" ht="20.100000000000001" customHeight="1">
      <c r="A196" s="27"/>
      <c r="B196" s="21"/>
      <c r="C196" s="21"/>
      <c r="D196" s="21"/>
      <c r="E196" s="21"/>
      <c r="F196" s="21"/>
      <c r="G196" s="32"/>
      <c r="H196" s="33"/>
      <c r="I196" s="34"/>
      <c r="J196" s="33"/>
      <c r="K196" s="32"/>
      <c r="L196" s="32"/>
      <c r="M196" s="33"/>
      <c r="N196" s="34"/>
      <c r="O196" s="33"/>
      <c r="P196" s="32"/>
      <c r="Q196" s="32"/>
      <c r="R196" s="33"/>
      <c r="S196" s="34"/>
      <c r="T196" s="33"/>
      <c r="U196" s="32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5"/>
      <c r="AG196" s="36"/>
      <c r="AH196" s="35"/>
      <c r="AI196" s="21"/>
      <c r="AJ196" s="21"/>
      <c r="AK196" s="21"/>
      <c r="AL196" s="21"/>
      <c r="AM196" s="37"/>
      <c r="AN196" s="37"/>
      <c r="AO196" s="21"/>
      <c r="AP196" s="21"/>
      <c r="AQ196" s="37"/>
      <c r="AR196" s="37"/>
      <c r="AS196" s="21"/>
      <c r="AT196" s="21"/>
    </row>
    <row r="197" spans="1:46" ht="20.100000000000001" customHeight="1">
      <c r="A197" s="27"/>
      <c r="B197" s="21"/>
      <c r="C197" s="21"/>
      <c r="D197" s="21"/>
      <c r="E197" s="21"/>
      <c r="F197" s="21"/>
      <c r="G197" s="32"/>
      <c r="H197" s="33"/>
      <c r="I197" s="34"/>
      <c r="J197" s="33"/>
      <c r="K197" s="32"/>
      <c r="L197" s="32"/>
      <c r="M197" s="33"/>
      <c r="N197" s="34"/>
      <c r="O197" s="33"/>
      <c r="P197" s="32"/>
      <c r="Q197" s="32"/>
      <c r="R197" s="33"/>
      <c r="S197" s="34"/>
      <c r="T197" s="33"/>
      <c r="U197" s="32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5"/>
      <c r="AG197" s="36"/>
      <c r="AH197" s="35"/>
      <c r="AI197" s="21"/>
      <c r="AJ197" s="21"/>
      <c r="AK197" s="21"/>
      <c r="AL197" s="21"/>
      <c r="AM197" s="37"/>
      <c r="AN197" s="37"/>
      <c r="AO197" s="21"/>
      <c r="AP197" s="21"/>
      <c r="AQ197" s="37"/>
      <c r="AR197" s="37"/>
      <c r="AS197" s="21"/>
      <c r="AT197" s="21"/>
    </row>
    <row r="198" spans="1:46" ht="20.100000000000001" customHeight="1">
      <c r="A198" s="27"/>
      <c r="B198" s="21"/>
      <c r="C198" s="21"/>
      <c r="D198" s="21"/>
      <c r="E198" s="21"/>
      <c r="F198" s="21"/>
      <c r="G198" s="16"/>
      <c r="H198" s="44"/>
      <c r="I198" s="34"/>
      <c r="J198" s="44"/>
      <c r="K198" s="16"/>
      <c r="L198" s="16"/>
      <c r="M198" s="44"/>
      <c r="N198" s="34"/>
      <c r="O198" s="44"/>
      <c r="P198" s="16"/>
      <c r="Q198" s="16"/>
      <c r="R198" s="44"/>
      <c r="S198" s="34"/>
      <c r="T198" s="44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35"/>
      <c r="AG198" s="36"/>
      <c r="AH198" s="35"/>
      <c r="AI198" s="21"/>
      <c r="AJ198" s="21"/>
      <c r="AK198" s="21"/>
      <c r="AL198" s="21"/>
      <c r="AM198" s="37"/>
      <c r="AN198" s="37"/>
      <c r="AO198" s="21"/>
      <c r="AP198" s="21"/>
      <c r="AQ198" s="37"/>
      <c r="AR198" s="37"/>
      <c r="AS198" s="21"/>
      <c r="AT198" s="21"/>
    </row>
    <row r="199" spans="1:46" ht="20.100000000000001" customHeight="1">
      <c r="A199" s="27"/>
      <c r="B199" s="21"/>
      <c r="C199" s="44"/>
      <c r="D199" s="44"/>
      <c r="E199" s="44"/>
      <c r="F199" s="21"/>
      <c r="G199" s="21"/>
      <c r="H199" s="21"/>
      <c r="I199" s="21"/>
      <c r="J199" s="21"/>
      <c r="K199" s="21"/>
      <c r="L199" s="32"/>
      <c r="M199" s="33"/>
      <c r="N199" s="44"/>
      <c r="O199" s="33"/>
      <c r="P199" s="32"/>
      <c r="Q199" s="32"/>
      <c r="R199" s="33"/>
      <c r="S199" s="44"/>
      <c r="T199" s="33"/>
      <c r="U199" s="32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5"/>
      <c r="AG199" s="36"/>
      <c r="AH199" s="35"/>
      <c r="AI199" s="21"/>
      <c r="AJ199" s="21"/>
      <c r="AK199" s="21"/>
      <c r="AL199" s="21"/>
      <c r="AM199" s="37"/>
      <c r="AN199" s="37"/>
      <c r="AO199" s="21"/>
      <c r="AP199" s="21"/>
      <c r="AQ199" s="37"/>
      <c r="AR199" s="37"/>
      <c r="AS199" s="21"/>
      <c r="AT199" s="21"/>
    </row>
    <row r="200" spans="1:46" ht="20.100000000000001" customHeight="1">
      <c r="A200" s="27"/>
      <c r="B200" s="21"/>
      <c r="C200" s="44"/>
      <c r="D200" s="44"/>
      <c r="E200" s="44"/>
      <c r="F200" s="21"/>
      <c r="G200" s="21"/>
      <c r="H200" s="21"/>
      <c r="I200" s="21"/>
      <c r="J200" s="21"/>
      <c r="K200" s="21"/>
      <c r="L200" s="32"/>
      <c r="M200" s="33"/>
      <c r="N200" s="44"/>
      <c r="O200" s="33"/>
      <c r="P200" s="32"/>
      <c r="Q200" s="32"/>
      <c r="R200" s="33"/>
      <c r="S200" s="44"/>
      <c r="T200" s="33"/>
      <c r="U200" s="32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5"/>
      <c r="AG200" s="36"/>
      <c r="AH200" s="35"/>
      <c r="AI200" s="21"/>
      <c r="AJ200" s="21"/>
      <c r="AK200" s="21"/>
      <c r="AL200" s="21"/>
      <c r="AM200" s="37"/>
      <c r="AN200" s="37"/>
      <c r="AO200" s="21"/>
      <c r="AP200" s="21"/>
      <c r="AQ200" s="37"/>
      <c r="AR200" s="37"/>
      <c r="AS200" s="21"/>
      <c r="AT200" s="21"/>
    </row>
    <row r="201" spans="1:46" ht="20.100000000000001" customHeight="1">
      <c r="A201" s="27"/>
      <c r="B201" s="21"/>
      <c r="C201" s="44"/>
      <c r="D201" s="44"/>
      <c r="E201" s="44"/>
      <c r="F201" s="21"/>
      <c r="G201" s="21"/>
      <c r="H201" s="21"/>
      <c r="I201" s="21"/>
      <c r="J201" s="21"/>
      <c r="K201" s="21"/>
      <c r="L201" s="32"/>
      <c r="M201" s="33"/>
      <c r="N201" s="44"/>
      <c r="O201" s="33"/>
      <c r="P201" s="32"/>
      <c r="Q201" s="32"/>
      <c r="R201" s="33"/>
      <c r="S201" s="44"/>
      <c r="T201" s="33"/>
      <c r="U201" s="32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5"/>
      <c r="AG201" s="36"/>
      <c r="AH201" s="35"/>
      <c r="AI201" s="21"/>
      <c r="AJ201" s="21"/>
      <c r="AK201" s="21"/>
      <c r="AL201" s="21"/>
      <c r="AM201" s="37"/>
      <c r="AN201" s="37"/>
      <c r="AO201" s="21"/>
      <c r="AP201" s="21"/>
      <c r="AQ201" s="37"/>
      <c r="AR201" s="37"/>
      <c r="AS201" s="21"/>
      <c r="AT201" s="21"/>
    </row>
    <row r="202" spans="1:46" ht="20.100000000000001" customHeight="1">
      <c r="A202" s="27"/>
      <c r="B202" s="16"/>
      <c r="C202" s="44"/>
      <c r="D202" s="44"/>
      <c r="E202" s="44"/>
      <c r="F202" s="16"/>
      <c r="G202" s="21"/>
      <c r="H202" s="21"/>
      <c r="I202" s="21"/>
      <c r="J202" s="21"/>
      <c r="K202" s="21"/>
      <c r="L202" s="16"/>
      <c r="M202" s="44"/>
      <c r="N202" s="44"/>
      <c r="O202" s="44"/>
      <c r="P202" s="16"/>
      <c r="Q202" s="16"/>
      <c r="R202" s="44"/>
      <c r="S202" s="44"/>
      <c r="T202" s="44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35"/>
      <c r="AG202" s="36"/>
      <c r="AH202" s="35"/>
      <c r="AI202" s="21"/>
      <c r="AJ202" s="21"/>
      <c r="AK202" s="21"/>
      <c r="AL202" s="21"/>
      <c r="AM202" s="37"/>
      <c r="AN202" s="37"/>
      <c r="AO202" s="21"/>
      <c r="AP202" s="21"/>
      <c r="AQ202" s="37"/>
      <c r="AR202" s="37"/>
      <c r="AS202" s="21"/>
      <c r="AT202" s="21"/>
    </row>
    <row r="203" spans="1:46" ht="20.100000000000001" customHeight="1">
      <c r="A203" s="27"/>
      <c r="B203" s="21"/>
      <c r="C203" s="44"/>
      <c r="D203" s="44"/>
      <c r="E203" s="44"/>
      <c r="F203" s="21"/>
      <c r="G203" s="21"/>
      <c r="H203" s="44"/>
      <c r="I203" s="44"/>
      <c r="J203" s="44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35"/>
      <c r="AG203" s="36"/>
      <c r="AH203" s="35"/>
      <c r="AI203" s="21"/>
      <c r="AJ203" s="21"/>
      <c r="AK203" s="21"/>
      <c r="AL203" s="21"/>
      <c r="AM203" s="37"/>
      <c r="AN203" s="37"/>
      <c r="AO203" s="21"/>
      <c r="AP203" s="21"/>
      <c r="AQ203" s="37"/>
      <c r="AR203" s="37"/>
      <c r="AS203" s="21"/>
      <c r="AT203" s="21"/>
    </row>
    <row r="204" spans="1:46" ht="20.100000000000001" customHeight="1">
      <c r="A204" s="27"/>
      <c r="B204" s="21"/>
      <c r="C204" s="44"/>
      <c r="D204" s="44"/>
      <c r="E204" s="44"/>
      <c r="F204" s="21"/>
      <c r="G204" s="21"/>
      <c r="H204" s="44"/>
      <c r="I204" s="44"/>
      <c r="J204" s="44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35"/>
      <c r="AG204" s="36"/>
      <c r="AH204" s="35"/>
      <c r="AI204" s="21"/>
      <c r="AJ204" s="21"/>
      <c r="AK204" s="21"/>
      <c r="AL204" s="21"/>
      <c r="AM204" s="37"/>
      <c r="AN204" s="37"/>
      <c r="AO204" s="21"/>
      <c r="AP204" s="21"/>
      <c r="AQ204" s="37"/>
      <c r="AR204" s="37"/>
      <c r="AS204" s="21"/>
      <c r="AT204" s="21"/>
    </row>
    <row r="205" spans="1:46" ht="20.100000000000001" customHeight="1">
      <c r="A205" s="27"/>
      <c r="B205" s="21"/>
      <c r="C205" s="44"/>
      <c r="D205" s="44"/>
      <c r="E205" s="44"/>
      <c r="F205" s="21"/>
      <c r="G205" s="21"/>
      <c r="H205" s="44"/>
      <c r="I205" s="44"/>
      <c r="J205" s="44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35"/>
      <c r="AG205" s="36"/>
      <c r="AH205" s="35"/>
      <c r="AI205" s="21"/>
      <c r="AJ205" s="21"/>
      <c r="AK205" s="21"/>
      <c r="AL205" s="21"/>
      <c r="AM205" s="37"/>
      <c r="AN205" s="37"/>
      <c r="AO205" s="21"/>
      <c r="AP205" s="21"/>
      <c r="AQ205" s="37"/>
      <c r="AR205" s="37"/>
      <c r="AS205" s="21"/>
      <c r="AT205" s="21"/>
    </row>
    <row r="206" spans="1:46" ht="20.100000000000001" customHeight="1">
      <c r="A206" s="27"/>
      <c r="B206" s="16"/>
      <c r="C206" s="44"/>
      <c r="D206" s="44"/>
      <c r="E206" s="44"/>
      <c r="F206" s="16"/>
      <c r="G206" s="16"/>
      <c r="H206" s="44"/>
      <c r="I206" s="44"/>
      <c r="J206" s="44"/>
      <c r="K206" s="16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35"/>
      <c r="AG206" s="36"/>
      <c r="AH206" s="35"/>
      <c r="AI206" s="21"/>
      <c r="AJ206" s="21"/>
      <c r="AK206" s="21"/>
      <c r="AL206" s="21"/>
      <c r="AM206" s="37"/>
      <c r="AN206" s="37"/>
      <c r="AO206" s="21"/>
      <c r="AP206" s="21"/>
      <c r="AQ206" s="37"/>
      <c r="AR206" s="37"/>
      <c r="AS206" s="21"/>
      <c r="AT206" s="21"/>
    </row>
    <row r="207" spans="1:46" ht="20.100000000000001" customHeight="1">
      <c r="A207" s="21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21"/>
      <c r="AG207" s="21"/>
      <c r="AH207" s="21"/>
      <c r="AI207" s="21"/>
      <c r="AJ207" s="21"/>
      <c r="AK207" s="21"/>
      <c r="AL207" s="36"/>
      <c r="AM207" s="21"/>
      <c r="AN207" s="21"/>
      <c r="AO207" s="21"/>
      <c r="AP207" s="21"/>
      <c r="AQ207" s="21"/>
      <c r="AR207" s="21"/>
      <c r="AS207" s="21"/>
      <c r="AT207" s="21"/>
    </row>
    <row r="208" spans="1:46" ht="20.100000000000001" customHeight="1">
      <c r="A208" s="21"/>
      <c r="B208" s="16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21"/>
      <c r="AG208" s="21"/>
      <c r="AH208" s="21"/>
      <c r="AI208" s="21"/>
      <c r="AJ208" s="21"/>
      <c r="AK208" s="21"/>
      <c r="AL208" s="36"/>
      <c r="AM208" s="21"/>
      <c r="AN208" s="21"/>
      <c r="AO208" s="21"/>
      <c r="AP208" s="21"/>
      <c r="AQ208" s="21"/>
      <c r="AR208" s="21"/>
      <c r="AS208" s="21"/>
      <c r="AT208" s="21"/>
    </row>
    <row r="209" spans="1:49" ht="20.100000000000001" customHeight="1">
      <c r="A209" s="16"/>
      <c r="B209" s="16"/>
      <c r="C209" s="16"/>
      <c r="D209" s="16"/>
      <c r="E209" s="16"/>
      <c r="F209" s="16"/>
      <c r="G209" s="16"/>
      <c r="H209" s="44"/>
      <c r="I209" s="44"/>
      <c r="J209" s="44"/>
      <c r="K209" s="16"/>
      <c r="L209" s="16"/>
      <c r="M209" s="44"/>
      <c r="N209" s="44"/>
      <c r="O209" s="44"/>
      <c r="P209" s="16"/>
      <c r="Q209" s="16"/>
      <c r="R209" s="44"/>
      <c r="S209" s="44"/>
      <c r="T209" s="44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21"/>
      <c r="AG209" s="21"/>
      <c r="AH209" s="21"/>
      <c r="AI209" s="21"/>
      <c r="AJ209" s="21"/>
      <c r="AK209" s="21"/>
      <c r="AL209" s="36"/>
      <c r="AM209" s="16"/>
      <c r="AN209" s="16"/>
      <c r="AO209" s="16"/>
      <c r="AP209" s="16"/>
      <c r="AQ209" s="16"/>
      <c r="AR209" s="16"/>
      <c r="AS209" s="16"/>
      <c r="AT209" s="16"/>
    </row>
    <row r="210" spans="1:49" ht="20.100000000000001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27"/>
      <c r="M210" s="27"/>
      <c r="N210" s="27"/>
      <c r="O210" s="27"/>
      <c r="P210" s="22"/>
      <c r="Q210" s="27"/>
      <c r="R210" s="27"/>
      <c r="S210" s="27"/>
      <c r="T210" s="27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16"/>
      <c r="AN210" s="16"/>
      <c r="AO210" s="16"/>
      <c r="AP210" s="16"/>
      <c r="AQ210" s="16"/>
      <c r="AR210" s="16"/>
      <c r="AS210" s="16"/>
      <c r="AT210" s="16"/>
    </row>
    <row r="211" spans="1:49" ht="20.100000000000001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27"/>
      <c r="M211" s="27"/>
      <c r="N211" s="27"/>
      <c r="O211" s="27"/>
      <c r="P211" s="22"/>
      <c r="Q211" s="27"/>
      <c r="R211" s="27"/>
      <c r="S211" s="27"/>
      <c r="T211" s="27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16"/>
      <c r="AN211" s="16"/>
      <c r="AO211" s="16"/>
      <c r="AP211" s="16"/>
      <c r="AQ211" s="16"/>
      <c r="AR211" s="16"/>
      <c r="AS211" s="16"/>
      <c r="AT211" s="16"/>
    </row>
    <row r="212" spans="1:49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</row>
    <row r="213" spans="1:49">
      <c r="A213" s="16"/>
      <c r="B213" s="16"/>
      <c r="C213" s="16"/>
      <c r="D213" s="16"/>
      <c r="E213" s="16"/>
      <c r="F213" s="16"/>
      <c r="G213" s="44"/>
      <c r="H213" s="21"/>
      <c r="I213" s="21"/>
      <c r="J213" s="21"/>
      <c r="K213" s="21"/>
      <c r="L213" s="21"/>
      <c r="M213" s="21"/>
      <c r="N213" s="21"/>
      <c r="O213" s="21"/>
      <c r="P213" s="16"/>
      <c r="Q213" s="21"/>
      <c r="R213" s="21"/>
      <c r="S213" s="21"/>
      <c r="T213" s="21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</row>
    <row r="214" spans="1:49">
      <c r="A214" s="16"/>
      <c r="B214" s="16"/>
      <c r="C214" s="16"/>
      <c r="D214" s="16"/>
      <c r="E214" s="16"/>
      <c r="F214" s="16"/>
      <c r="G214" s="44"/>
      <c r="H214" s="21"/>
      <c r="I214" s="21"/>
      <c r="J214" s="21"/>
      <c r="K214" s="21"/>
      <c r="L214" s="21"/>
      <c r="M214" s="21"/>
      <c r="N214" s="21"/>
      <c r="O214" s="21"/>
      <c r="P214" s="16"/>
      <c r="Q214" s="21"/>
      <c r="R214" s="21"/>
      <c r="S214" s="21"/>
      <c r="T214" s="21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</row>
    <row r="215" spans="1:49">
      <c r="A215" s="16"/>
      <c r="B215" s="16"/>
      <c r="C215" s="16"/>
      <c r="D215" s="16"/>
      <c r="E215" s="16"/>
      <c r="F215" s="16"/>
      <c r="G215" s="44"/>
      <c r="H215" s="21"/>
      <c r="I215" s="21"/>
      <c r="J215" s="21"/>
      <c r="K215" s="21"/>
      <c r="L215" s="21"/>
      <c r="M215" s="21"/>
      <c r="N215" s="21"/>
      <c r="O215" s="21"/>
      <c r="P215" s="16"/>
      <c r="Q215" s="21"/>
      <c r="R215" s="21"/>
      <c r="S215" s="21"/>
      <c r="T215" s="21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</row>
    <row r="216" spans="1:49">
      <c r="A216" s="16"/>
      <c r="B216" s="16"/>
      <c r="C216" s="16"/>
      <c r="D216" s="16"/>
      <c r="E216" s="16"/>
      <c r="F216" s="16"/>
      <c r="G216" s="44"/>
      <c r="H216" s="21"/>
      <c r="I216" s="21"/>
      <c r="J216" s="21"/>
      <c r="K216" s="21"/>
      <c r="L216" s="21"/>
      <c r="M216" s="21"/>
      <c r="N216" s="21"/>
      <c r="O216" s="21"/>
      <c r="P216" s="16"/>
      <c r="Q216" s="21"/>
      <c r="R216" s="21"/>
      <c r="S216" s="21"/>
      <c r="T216" s="21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</row>
    <row r="217" spans="1:49" ht="39.950000000000003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</row>
    <row r="218" spans="1:49" ht="30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</row>
    <row r="219" spans="1:49" ht="20.100000000000001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16"/>
      <c r="AV219" s="16"/>
      <c r="AW219" s="16"/>
    </row>
    <row r="220" spans="1:49" ht="80.099999999999994" customHeight="1">
      <c r="A220" s="16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1"/>
      <c r="AG220" s="41"/>
      <c r="AH220" s="41"/>
      <c r="AI220" s="29"/>
      <c r="AJ220" s="29"/>
      <c r="AK220" s="29"/>
      <c r="AL220" s="29"/>
      <c r="AM220" s="42"/>
      <c r="AN220" s="29"/>
      <c r="AO220" s="30"/>
      <c r="AP220" s="30"/>
      <c r="AQ220" s="31"/>
      <c r="AR220" s="25"/>
      <c r="AS220" s="31"/>
      <c r="AT220" s="25"/>
      <c r="AU220" s="30"/>
      <c r="AV220" s="25"/>
      <c r="AW220" s="25"/>
    </row>
    <row r="221" spans="1:49" ht="20.100000000000001" customHeight="1">
      <c r="A221" s="27"/>
      <c r="B221" s="21"/>
      <c r="C221" s="21"/>
      <c r="D221" s="21"/>
      <c r="E221" s="21"/>
      <c r="F221" s="21"/>
      <c r="G221" s="32"/>
      <c r="H221" s="33"/>
      <c r="I221" s="34"/>
      <c r="J221" s="33"/>
      <c r="K221" s="32"/>
      <c r="L221" s="32"/>
      <c r="M221" s="33"/>
      <c r="N221" s="34"/>
      <c r="O221" s="33"/>
      <c r="P221" s="32"/>
      <c r="Q221" s="32"/>
      <c r="R221" s="33"/>
      <c r="S221" s="34"/>
      <c r="T221" s="33"/>
      <c r="U221" s="32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5"/>
      <c r="AG221" s="36"/>
      <c r="AH221" s="35"/>
      <c r="AI221" s="21"/>
      <c r="AJ221" s="21"/>
      <c r="AK221" s="21"/>
      <c r="AL221" s="21"/>
      <c r="AM221" s="37"/>
      <c r="AN221" s="37"/>
      <c r="AO221" s="21"/>
      <c r="AP221" s="21"/>
      <c r="AQ221" s="37"/>
      <c r="AR221" s="37"/>
      <c r="AS221" s="21"/>
      <c r="AT221" s="21"/>
      <c r="AU221" s="71"/>
      <c r="AV221" s="71"/>
      <c r="AW221" s="71"/>
    </row>
    <row r="222" spans="1:49" ht="20.100000000000001" customHeight="1">
      <c r="A222" s="27"/>
      <c r="B222" s="21"/>
      <c r="C222" s="21"/>
      <c r="D222" s="21"/>
      <c r="E222" s="21"/>
      <c r="F222" s="21"/>
      <c r="G222" s="32"/>
      <c r="H222" s="33"/>
      <c r="I222" s="34"/>
      <c r="J222" s="33"/>
      <c r="K222" s="32"/>
      <c r="L222" s="32"/>
      <c r="M222" s="33"/>
      <c r="N222" s="34"/>
      <c r="O222" s="33"/>
      <c r="P222" s="32"/>
      <c r="Q222" s="32"/>
      <c r="R222" s="33"/>
      <c r="S222" s="34"/>
      <c r="T222" s="33"/>
      <c r="U222" s="32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5"/>
      <c r="AG222" s="36"/>
      <c r="AH222" s="35"/>
      <c r="AI222" s="21"/>
      <c r="AJ222" s="21"/>
      <c r="AK222" s="21"/>
      <c r="AL222" s="21"/>
      <c r="AM222" s="37"/>
      <c r="AN222" s="37"/>
      <c r="AO222" s="21"/>
      <c r="AP222" s="21"/>
      <c r="AQ222" s="37"/>
      <c r="AR222" s="37"/>
      <c r="AS222" s="21"/>
      <c r="AT222" s="21"/>
      <c r="AU222" s="71"/>
      <c r="AV222" s="71"/>
      <c r="AW222" s="71"/>
    </row>
    <row r="223" spans="1:49" ht="20.100000000000001" customHeight="1">
      <c r="A223" s="27"/>
      <c r="B223" s="21"/>
      <c r="C223" s="21"/>
      <c r="D223" s="21"/>
      <c r="E223" s="21"/>
      <c r="F223" s="21"/>
      <c r="G223" s="32"/>
      <c r="H223" s="33"/>
      <c r="I223" s="34"/>
      <c r="J223" s="33"/>
      <c r="K223" s="32"/>
      <c r="L223" s="32"/>
      <c r="M223" s="33"/>
      <c r="N223" s="34"/>
      <c r="O223" s="33"/>
      <c r="P223" s="32"/>
      <c r="Q223" s="32"/>
      <c r="R223" s="33"/>
      <c r="S223" s="34"/>
      <c r="T223" s="33"/>
      <c r="U223" s="32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5"/>
      <c r="AG223" s="36"/>
      <c r="AH223" s="35"/>
      <c r="AI223" s="21"/>
      <c r="AJ223" s="21"/>
      <c r="AK223" s="21"/>
      <c r="AL223" s="21"/>
      <c r="AM223" s="37"/>
      <c r="AN223" s="37"/>
      <c r="AO223" s="21"/>
      <c r="AP223" s="21"/>
      <c r="AQ223" s="37"/>
      <c r="AR223" s="37"/>
      <c r="AS223" s="21"/>
      <c r="AT223" s="21"/>
      <c r="AU223" s="71"/>
      <c r="AV223" s="71"/>
      <c r="AW223" s="71"/>
    </row>
    <row r="224" spans="1:49" ht="20.100000000000001" customHeight="1">
      <c r="A224" s="27"/>
      <c r="B224" s="21"/>
      <c r="C224" s="21"/>
      <c r="D224" s="21"/>
      <c r="E224" s="21"/>
      <c r="F224" s="21"/>
      <c r="G224" s="16"/>
      <c r="H224" s="44"/>
      <c r="I224" s="34"/>
      <c r="J224" s="44"/>
      <c r="K224" s="16"/>
      <c r="L224" s="16"/>
      <c r="M224" s="44"/>
      <c r="N224" s="34"/>
      <c r="O224" s="44"/>
      <c r="P224" s="16"/>
      <c r="Q224" s="16"/>
      <c r="R224" s="44"/>
      <c r="S224" s="34"/>
      <c r="T224" s="44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35"/>
      <c r="AG224" s="36"/>
      <c r="AH224" s="35"/>
      <c r="AI224" s="21"/>
      <c r="AJ224" s="21"/>
      <c r="AK224" s="21"/>
      <c r="AL224" s="21"/>
      <c r="AM224" s="37"/>
      <c r="AN224" s="37"/>
      <c r="AO224" s="21"/>
      <c r="AP224" s="21"/>
      <c r="AQ224" s="37"/>
      <c r="AR224" s="37"/>
      <c r="AS224" s="21"/>
      <c r="AT224" s="21"/>
      <c r="AU224" s="71"/>
      <c r="AV224" s="71"/>
      <c r="AW224" s="71"/>
    </row>
    <row r="225" spans="1:49" ht="20.100000000000001" customHeight="1">
      <c r="A225" s="27"/>
      <c r="B225" s="21"/>
      <c r="C225" s="44"/>
      <c r="D225" s="44"/>
      <c r="E225" s="44"/>
      <c r="F225" s="21"/>
      <c r="G225" s="21"/>
      <c r="H225" s="21"/>
      <c r="I225" s="21"/>
      <c r="J225" s="21"/>
      <c r="K225" s="21"/>
      <c r="L225" s="32"/>
      <c r="M225" s="33"/>
      <c r="N225" s="44"/>
      <c r="O225" s="33"/>
      <c r="P225" s="32"/>
      <c r="Q225" s="32"/>
      <c r="R225" s="33"/>
      <c r="S225" s="44"/>
      <c r="T225" s="33"/>
      <c r="U225" s="32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5"/>
      <c r="AG225" s="36"/>
      <c r="AH225" s="35"/>
      <c r="AI225" s="21"/>
      <c r="AJ225" s="21"/>
      <c r="AK225" s="21"/>
      <c r="AL225" s="21"/>
      <c r="AM225" s="37"/>
      <c r="AN225" s="37"/>
      <c r="AO225" s="21"/>
      <c r="AP225" s="21"/>
      <c r="AQ225" s="37"/>
      <c r="AR225" s="37"/>
      <c r="AS225" s="21"/>
      <c r="AT225" s="21"/>
      <c r="AU225" s="71"/>
      <c r="AV225" s="71"/>
      <c r="AW225" s="71"/>
    </row>
    <row r="226" spans="1:49" ht="20.100000000000001" customHeight="1">
      <c r="A226" s="27"/>
      <c r="B226" s="21"/>
      <c r="C226" s="44"/>
      <c r="D226" s="44"/>
      <c r="E226" s="44"/>
      <c r="F226" s="21"/>
      <c r="G226" s="21"/>
      <c r="H226" s="21"/>
      <c r="I226" s="21"/>
      <c r="J226" s="21"/>
      <c r="K226" s="21"/>
      <c r="L226" s="32"/>
      <c r="M226" s="33"/>
      <c r="N226" s="44"/>
      <c r="O226" s="33"/>
      <c r="P226" s="32"/>
      <c r="Q226" s="32"/>
      <c r="R226" s="33"/>
      <c r="S226" s="44"/>
      <c r="T226" s="33"/>
      <c r="U226" s="32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5"/>
      <c r="AG226" s="36"/>
      <c r="AH226" s="35"/>
      <c r="AI226" s="21"/>
      <c r="AJ226" s="21"/>
      <c r="AK226" s="21"/>
      <c r="AL226" s="21"/>
      <c r="AM226" s="37"/>
      <c r="AN226" s="37"/>
      <c r="AO226" s="21"/>
      <c r="AP226" s="21"/>
      <c r="AQ226" s="37"/>
      <c r="AR226" s="37"/>
      <c r="AS226" s="21"/>
      <c r="AT226" s="21"/>
      <c r="AU226" s="71"/>
      <c r="AV226" s="71"/>
      <c r="AW226" s="71"/>
    </row>
    <row r="227" spans="1:49" ht="20.100000000000001" customHeight="1">
      <c r="A227" s="27"/>
      <c r="B227" s="21"/>
      <c r="C227" s="44"/>
      <c r="D227" s="44"/>
      <c r="E227" s="44"/>
      <c r="F227" s="21"/>
      <c r="G227" s="21"/>
      <c r="H227" s="21"/>
      <c r="I227" s="21"/>
      <c r="J227" s="21"/>
      <c r="K227" s="21"/>
      <c r="L227" s="32"/>
      <c r="M227" s="33"/>
      <c r="N227" s="44"/>
      <c r="O227" s="33"/>
      <c r="P227" s="32"/>
      <c r="Q227" s="32"/>
      <c r="R227" s="33"/>
      <c r="S227" s="44"/>
      <c r="T227" s="33"/>
      <c r="U227" s="32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5"/>
      <c r="AG227" s="36"/>
      <c r="AH227" s="35"/>
      <c r="AI227" s="21"/>
      <c r="AJ227" s="21"/>
      <c r="AK227" s="21"/>
      <c r="AL227" s="21"/>
      <c r="AM227" s="37"/>
      <c r="AN227" s="37"/>
      <c r="AO227" s="21"/>
      <c r="AP227" s="21"/>
      <c r="AQ227" s="37"/>
      <c r="AR227" s="37"/>
      <c r="AS227" s="21"/>
      <c r="AT227" s="21"/>
      <c r="AU227" s="71"/>
      <c r="AV227" s="71"/>
      <c r="AW227" s="71"/>
    </row>
    <row r="228" spans="1:49" ht="20.100000000000001" customHeight="1">
      <c r="A228" s="27"/>
      <c r="B228" s="16"/>
      <c r="C228" s="44"/>
      <c r="D228" s="44"/>
      <c r="E228" s="44"/>
      <c r="F228" s="16"/>
      <c r="G228" s="21"/>
      <c r="H228" s="21"/>
      <c r="I228" s="21"/>
      <c r="J228" s="21"/>
      <c r="K228" s="21"/>
      <c r="L228" s="16"/>
      <c r="M228" s="44"/>
      <c r="N228" s="44"/>
      <c r="O228" s="44"/>
      <c r="P228" s="16"/>
      <c r="Q228" s="16"/>
      <c r="R228" s="44"/>
      <c r="S228" s="44"/>
      <c r="T228" s="44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35"/>
      <c r="AG228" s="36"/>
      <c r="AH228" s="35"/>
      <c r="AI228" s="21"/>
      <c r="AJ228" s="21"/>
      <c r="AK228" s="21"/>
      <c r="AL228" s="21"/>
      <c r="AM228" s="37"/>
      <c r="AN228" s="37"/>
      <c r="AO228" s="21"/>
      <c r="AP228" s="21"/>
      <c r="AQ228" s="37"/>
      <c r="AR228" s="37"/>
      <c r="AS228" s="21"/>
      <c r="AT228" s="21"/>
      <c r="AU228" s="71"/>
      <c r="AV228" s="71"/>
      <c r="AW228" s="71"/>
    </row>
    <row r="229" spans="1:49" ht="20.100000000000001" customHeight="1">
      <c r="A229" s="27"/>
      <c r="B229" s="21"/>
      <c r="C229" s="44"/>
      <c r="D229" s="44"/>
      <c r="E229" s="44"/>
      <c r="F229" s="21"/>
      <c r="G229" s="21"/>
      <c r="H229" s="44"/>
      <c r="I229" s="44"/>
      <c r="J229" s="44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35"/>
      <c r="AG229" s="36"/>
      <c r="AH229" s="35"/>
      <c r="AI229" s="21"/>
      <c r="AJ229" s="21"/>
      <c r="AK229" s="21"/>
      <c r="AL229" s="21"/>
      <c r="AM229" s="37"/>
      <c r="AN229" s="37"/>
      <c r="AO229" s="21"/>
      <c r="AP229" s="21"/>
      <c r="AQ229" s="37"/>
      <c r="AR229" s="37"/>
      <c r="AS229" s="21"/>
      <c r="AT229" s="21"/>
      <c r="AU229" s="71"/>
      <c r="AV229" s="71"/>
      <c r="AW229" s="71"/>
    </row>
    <row r="230" spans="1:49" ht="20.100000000000001" customHeight="1">
      <c r="A230" s="27"/>
      <c r="B230" s="21"/>
      <c r="C230" s="44"/>
      <c r="D230" s="44"/>
      <c r="E230" s="44"/>
      <c r="F230" s="21"/>
      <c r="G230" s="21"/>
      <c r="H230" s="44"/>
      <c r="I230" s="44"/>
      <c r="J230" s="44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35"/>
      <c r="AG230" s="36"/>
      <c r="AH230" s="35"/>
      <c r="AI230" s="21"/>
      <c r="AJ230" s="21"/>
      <c r="AK230" s="21"/>
      <c r="AL230" s="21"/>
      <c r="AM230" s="37"/>
      <c r="AN230" s="37"/>
      <c r="AO230" s="21"/>
      <c r="AP230" s="21"/>
      <c r="AQ230" s="37"/>
      <c r="AR230" s="37"/>
      <c r="AS230" s="21"/>
      <c r="AT230" s="21"/>
      <c r="AU230" s="71"/>
      <c r="AV230" s="71"/>
      <c r="AW230" s="71"/>
    </row>
    <row r="231" spans="1:49" ht="20.100000000000001" customHeight="1">
      <c r="A231" s="27"/>
      <c r="B231" s="21"/>
      <c r="C231" s="44"/>
      <c r="D231" s="44"/>
      <c r="E231" s="44"/>
      <c r="F231" s="21"/>
      <c r="G231" s="21"/>
      <c r="H231" s="44"/>
      <c r="I231" s="44"/>
      <c r="J231" s="44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35"/>
      <c r="AG231" s="36"/>
      <c r="AH231" s="35"/>
      <c r="AI231" s="21"/>
      <c r="AJ231" s="21"/>
      <c r="AK231" s="21"/>
      <c r="AL231" s="21"/>
      <c r="AM231" s="37"/>
      <c r="AN231" s="37"/>
      <c r="AO231" s="21"/>
      <c r="AP231" s="21"/>
      <c r="AQ231" s="37"/>
      <c r="AR231" s="37"/>
      <c r="AS231" s="21"/>
      <c r="AT231" s="21"/>
      <c r="AU231" s="71"/>
      <c r="AV231" s="71"/>
      <c r="AW231" s="71"/>
    </row>
    <row r="232" spans="1:49" ht="20.100000000000001" customHeight="1">
      <c r="A232" s="27"/>
      <c r="B232" s="16"/>
      <c r="C232" s="44"/>
      <c r="D232" s="44"/>
      <c r="E232" s="44"/>
      <c r="F232" s="16"/>
      <c r="G232" s="16"/>
      <c r="H232" s="44"/>
      <c r="I232" s="44"/>
      <c r="J232" s="44"/>
      <c r="K232" s="16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35"/>
      <c r="AG232" s="36"/>
      <c r="AH232" s="35"/>
      <c r="AI232" s="21"/>
      <c r="AJ232" s="21"/>
      <c r="AK232" s="21"/>
      <c r="AL232" s="21"/>
      <c r="AM232" s="37"/>
      <c r="AN232" s="37"/>
      <c r="AO232" s="21"/>
      <c r="AP232" s="21"/>
      <c r="AQ232" s="37"/>
      <c r="AR232" s="37"/>
      <c r="AS232" s="21"/>
      <c r="AT232" s="21"/>
      <c r="AU232" s="71"/>
      <c r="AV232" s="71"/>
      <c r="AW232" s="71"/>
    </row>
    <row r="233" spans="1:49" ht="20.100000000000001" customHeight="1">
      <c r="A233" s="21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21"/>
      <c r="AG233" s="21"/>
      <c r="AH233" s="21"/>
      <c r="AI233" s="21"/>
      <c r="AJ233" s="21"/>
      <c r="AK233" s="21"/>
      <c r="AL233" s="36"/>
      <c r="AM233" s="21"/>
      <c r="AN233" s="21"/>
      <c r="AO233" s="21"/>
      <c r="AP233" s="21"/>
      <c r="AQ233" s="21"/>
      <c r="AR233" s="21"/>
      <c r="AS233" s="21"/>
      <c r="AT233" s="21"/>
      <c r="AU233" s="71"/>
      <c r="AV233" s="71"/>
      <c r="AW233" s="71"/>
    </row>
    <row r="234" spans="1:49" ht="20.100000000000001" customHeight="1">
      <c r="A234" s="21"/>
      <c r="B234" s="16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21"/>
      <c r="AG234" s="21"/>
      <c r="AH234" s="21"/>
      <c r="AI234" s="21"/>
      <c r="AJ234" s="21"/>
      <c r="AK234" s="21"/>
      <c r="AL234" s="36"/>
      <c r="AM234" s="21"/>
      <c r="AN234" s="21"/>
      <c r="AO234" s="21"/>
      <c r="AP234" s="21"/>
      <c r="AQ234" s="21"/>
      <c r="AR234" s="21"/>
      <c r="AS234" s="21"/>
      <c r="AT234" s="21"/>
      <c r="AU234" s="71"/>
      <c r="AV234" s="71"/>
      <c r="AW234" s="71"/>
    </row>
    <row r="235" spans="1:49" ht="20.100000000000001" customHeight="1">
      <c r="A235" s="16"/>
      <c r="B235" s="16"/>
      <c r="C235" s="16"/>
      <c r="D235" s="16"/>
      <c r="E235" s="16"/>
      <c r="F235" s="16"/>
      <c r="G235" s="16"/>
      <c r="H235" s="44"/>
      <c r="I235" s="44"/>
      <c r="J235" s="44"/>
      <c r="K235" s="16"/>
      <c r="L235" s="16"/>
      <c r="M235" s="44"/>
      <c r="N235" s="44"/>
      <c r="O235" s="44"/>
      <c r="P235" s="16"/>
      <c r="Q235" s="16"/>
      <c r="R235" s="44"/>
      <c r="S235" s="44"/>
      <c r="T235" s="44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21"/>
      <c r="AG235" s="21"/>
      <c r="AH235" s="21"/>
      <c r="AI235" s="21"/>
      <c r="AJ235" s="21"/>
      <c r="AK235" s="21"/>
      <c r="AL235" s="36"/>
      <c r="AM235" s="16"/>
      <c r="AN235" s="16"/>
      <c r="AO235" s="16"/>
      <c r="AP235" s="16"/>
      <c r="AQ235" s="16"/>
      <c r="AR235" s="16"/>
      <c r="AS235" s="16"/>
      <c r="AT235" s="16"/>
      <c r="AU235" s="71"/>
      <c r="AV235" s="71"/>
      <c r="AW235" s="71"/>
    </row>
    <row r="236" spans="1:49" ht="20.100000000000001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27"/>
      <c r="M236" s="27"/>
      <c r="N236" s="27"/>
      <c r="O236" s="27"/>
      <c r="P236" s="22"/>
      <c r="Q236" s="27"/>
      <c r="R236" s="27"/>
      <c r="S236" s="27"/>
      <c r="T236" s="27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16"/>
      <c r="AN236" s="16"/>
      <c r="AO236" s="16"/>
      <c r="AP236" s="16"/>
      <c r="AQ236" s="16"/>
      <c r="AR236" s="16"/>
      <c r="AS236" s="16"/>
      <c r="AT236" s="16"/>
      <c r="AU236" s="71"/>
      <c r="AV236" s="71"/>
      <c r="AW236" s="71"/>
    </row>
    <row r="237" spans="1:49" ht="20.100000000000001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27"/>
      <c r="M237" s="27"/>
      <c r="N237" s="27"/>
      <c r="O237" s="27"/>
      <c r="P237" s="22"/>
      <c r="Q237" s="27"/>
      <c r="R237" s="27"/>
      <c r="S237" s="27"/>
      <c r="T237" s="27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</row>
    <row r="238" spans="1:49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</row>
    <row r="239" spans="1:49">
      <c r="A239" s="16"/>
      <c r="B239" s="16"/>
      <c r="C239" s="16"/>
      <c r="D239" s="16"/>
      <c r="E239" s="16"/>
      <c r="F239" s="16"/>
      <c r="G239" s="44"/>
      <c r="H239" s="21"/>
      <c r="I239" s="21"/>
      <c r="J239" s="21"/>
      <c r="K239" s="21"/>
      <c r="L239" s="21"/>
      <c r="M239" s="21"/>
      <c r="N239" s="21"/>
      <c r="O239" s="21"/>
      <c r="P239" s="16"/>
      <c r="Q239" s="21"/>
      <c r="R239" s="21"/>
      <c r="S239" s="21"/>
      <c r="T239" s="21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</row>
    <row r="240" spans="1:49">
      <c r="A240" s="16"/>
      <c r="B240" s="16"/>
      <c r="C240" s="16"/>
      <c r="D240" s="16"/>
      <c r="E240" s="16"/>
      <c r="F240" s="16"/>
      <c r="G240" s="44"/>
      <c r="H240" s="21"/>
      <c r="I240" s="21"/>
      <c r="J240" s="21"/>
      <c r="K240" s="21"/>
      <c r="L240" s="21"/>
      <c r="M240" s="21"/>
      <c r="N240" s="21"/>
      <c r="O240" s="21"/>
      <c r="P240" s="16"/>
      <c r="Q240" s="21"/>
      <c r="R240" s="21"/>
      <c r="S240" s="21"/>
      <c r="T240" s="21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</row>
    <row r="241" spans="1:49">
      <c r="A241" s="16"/>
      <c r="B241" s="16"/>
      <c r="C241" s="16"/>
      <c r="D241" s="16"/>
      <c r="E241" s="16"/>
      <c r="F241" s="16"/>
      <c r="G241" s="44"/>
      <c r="H241" s="21"/>
      <c r="I241" s="21"/>
      <c r="J241" s="21"/>
      <c r="K241" s="21"/>
      <c r="L241" s="21"/>
      <c r="M241" s="21"/>
      <c r="N241" s="21"/>
      <c r="O241" s="21"/>
      <c r="P241" s="16"/>
      <c r="Q241" s="21"/>
      <c r="R241" s="21"/>
      <c r="S241" s="21"/>
      <c r="T241" s="21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</row>
    <row r="242" spans="1:49">
      <c r="A242" s="16"/>
      <c r="B242" s="16"/>
      <c r="C242" s="16"/>
      <c r="D242" s="16"/>
      <c r="E242" s="16"/>
      <c r="F242" s="16"/>
      <c r="G242" s="44"/>
      <c r="H242" s="21"/>
      <c r="I242" s="21"/>
      <c r="J242" s="21"/>
      <c r="K242" s="21"/>
      <c r="L242" s="21"/>
      <c r="M242" s="21"/>
      <c r="N242" s="21"/>
      <c r="O242" s="21"/>
      <c r="P242" s="16"/>
      <c r="Q242" s="21"/>
      <c r="R242" s="21"/>
      <c r="S242" s="21"/>
      <c r="T242" s="21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</row>
    <row r="243" spans="1:49">
      <c r="A243" s="16"/>
      <c r="B243" s="16"/>
      <c r="C243" s="16"/>
      <c r="D243" s="16"/>
      <c r="E243" s="16"/>
      <c r="F243" s="16"/>
      <c r="G243" s="44"/>
      <c r="H243" s="21"/>
      <c r="I243" s="21"/>
      <c r="J243" s="21"/>
      <c r="K243" s="21"/>
      <c r="L243" s="21"/>
      <c r="M243" s="21"/>
      <c r="N243" s="21"/>
      <c r="O243" s="21"/>
      <c r="P243" s="16"/>
      <c r="Q243" s="21"/>
      <c r="R243" s="21"/>
      <c r="S243" s="21"/>
      <c r="T243" s="21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</row>
    <row r="244" spans="1:49">
      <c r="A244" s="16"/>
      <c r="B244" s="16"/>
      <c r="C244" s="16"/>
      <c r="D244" s="16"/>
      <c r="E244" s="16"/>
      <c r="F244" s="16"/>
      <c r="G244" s="44"/>
      <c r="H244" s="21"/>
      <c r="I244" s="21"/>
      <c r="J244" s="21"/>
      <c r="K244" s="21"/>
      <c r="L244" s="21"/>
      <c r="M244" s="21"/>
      <c r="N244" s="21"/>
      <c r="O244" s="21"/>
      <c r="P244" s="16"/>
      <c r="Q244" s="21"/>
      <c r="R244" s="21"/>
      <c r="S244" s="21"/>
      <c r="T244" s="21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</row>
    <row r="245" spans="1:49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</row>
    <row r="246" spans="1:49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</row>
    <row r="247" spans="1:49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</row>
    <row r="248" spans="1:49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</row>
    <row r="249" spans="1: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</row>
    <row r="250" spans="1:49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</row>
    <row r="251" spans="1:49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</row>
    <row r="252" spans="1:49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</row>
    <row r="253" spans="1:49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</row>
    <row r="254" spans="1:49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</row>
    <row r="255" spans="1:49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</row>
    <row r="256" spans="1:49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</row>
    <row r="257" spans="1:46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</row>
    <row r="258" spans="1:46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</row>
    <row r="259" spans="1:46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</row>
    <row r="260" spans="1:46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</row>
  </sheetData>
  <mergeCells count="177">
    <mergeCell ref="A1:AS1"/>
    <mergeCell ref="A2:AS2"/>
    <mergeCell ref="AB30:AG35"/>
    <mergeCell ref="AP25:AP28"/>
    <mergeCell ref="AQ25:AR28"/>
    <mergeCell ref="AS25:AS28"/>
    <mergeCell ref="AT25:AT28"/>
    <mergeCell ref="AA21:AA23"/>
    <mergeCell ref="AE21:AE23"/>
    <mergeCell ref="AG25:AG28"/>
    <mergeCell ref="AH25:AH28"/>
    <mergeCell ref="AI25:AJ28"/>
    <mergeCell ref="AK25:AL28"/>
    <mergeCell ref="AM25:AN28"/>
    <mergeCell ref="AO25:AO28"/>
    <mergeCell ref="AQ21:AR24"/>
    <mergeCell ref="AS21:AS24"/>
    <mergeCell ref="AT21:AT24"/>
    <mergeCell ref="AH30:AJ30"/>
    <mergeCell ref="AK30:AR30"/>
    <mergeCell ref="AH31:AJ31"/>
    <mergeCell ref="AK31:AR31"/>
    <mergeCell ref="AH32:AJ32"/>
    <mergeCell ref="AK32:AR32"/>
    <mergeCell ref="P25:P27"/>
    <mergeCell ref="Q25:Q27"/>
    <mergeCell ref="U25:U27"/>
    <mergeCell ref="AA25:AE28"/>
    <mergeCell ref="AF25:AF28"/>
    <mergeCell ref="V25:V27"/>
    <mergeCell ref="Z25:Z27"/>
    <mergeCell ref="A25:A28"/>
    <mergeCell ref="B25:B27"/>
    <mergeCell ref="F25:F27"/>
    <mergeCell ref="G25:G27"/>
    <mergeCell ref="K25:K27"/>
    <mergeCell ref="L25:L27"/>
    <mergeCell ref="AU229:AU232"/>
    <mergeCell ref="AV229:AV232"/>
    <mergeCell ref="AW229:AW232"/>
    <mergeCell ref="AU233:AU236"/>
    <mergeCell ref="AV233:AV236"/>
    <mergeCell ref="AW233:AW236"/>
    <mergeCell ref="AH33:AJ33"/>
    <mergeCell ref="AK33:AR33"/>
    <mergeCell ref="AU221:AU224"/>
    <mergeCell ref="AV221:AV224"/>
    <mergeCell ref="AW221:AW224"/>
    <mergeCell ref="AU225:AU228"/>
    <mergeCell ref="AV225:AV228"/>
    <mergeCell ref="AW225:AW228"/>
    <mergeCell ref="AH34:AJ34"/>
    <mergeCell ref="AK34:AR34"/>
    <mergeCell ref="AH35:AJ35"/>
    <mergeCell ref="AK35:AR35"/>
    <mergeCell ref="A21:A24"/>
    <mergeCell ref="B21:B23"/>
    <mergeCell ref="F21:F23"/>
    <mergeCell ref="G21:G23"/>
    <mergeCell ref="K21:K23"/>
    <mergeCell ref="L21:L23"/>
    <mergeCell ref="AM17:AN20"/>
    <mergeCell ref="AO17:AO20"/>
    <mergeCell ref="AP17:AP20"/>
    <mergeCell ref="AH21:AH24"/>
    <mergeCell ref="AI21:AJ24"/>
    <mergeCell ref="AK21:AL24"/>
    <mergeCell ref="AM21:AN24"/>
    <mergeCell ref="AO21:AO24"/>
    <mergeCell ref="AP21:AP24"/>
    <mergeCell ref="P21:P23"/>
    <mergeCell ref="Q21:Q23"/>
    <mergeCell ref="U21:U23"/>
    <mergeCell ref="V21:Z24"/>
    <mergeCell ref="AF21:AF24"/>
    <mergeCell ref="AG21:AG24"/>
    <mergeCell ref="A17:A20"/>
    <mergeCell ref="B17:B19"/>
    <mergeCell ref="F17:F19"/>
    <mergeCell ref="AQ17:AR20"/>
    <mergeCell ref="AS17:AS20"/>
    <mergeCell ref="AT17:AT20"/>
    <mergeCell ref="Z17:Z19"/>
    <mergeCell ref="AF17:AF20"/>
    <mergeCell ref="AG17:AG20"/>
    <mergeCell ref="AH17:AH20"/>
    <mergeCell ref="AI17:AJ20"/>
    <mergeCell ref="AK17:AL20"/>
    <mergeCell ref="AA17:AA19"/>
    <mergeCell ref="AE17:AE19"/>
    <mergeCell ref="AS13:AS16"/>
    <mergeCell ref="V13:V15"/>
    <mergeCell ref="Z13:Z15"/>
    <mergeCell ref="AF13:AF16"/>
    <mergeCell ref="AG13:AG16"/>
    <mergeCell ref="AH13:AH16"/>
    <mergeCell ref="AI13:AJ16"/>
    <mergeCell ref="AA13:AA15"/>
    <mergeCell ref="AE13:AE15"/>
    <mergeCell ref="G17:G19"/>
    <mergeCell ref="K17:K19"/>
    <mergeCell ref="L17:L19"/>
    <mergeCell ref="P17:P19"/>
    <mergeCell ref="Q17:U20"/>
    <mergeCell ref="V17:V19"/>
    <mergeCell ref="AT9:AT12"/>
    <mergeCell ref="A13:A16"/>
    <mergeCell ref="B13:B15"/>
    <mergeCell ref="F13:F15"/>
    <mergeCell ref="G13:G15"/>
    <mergeCell ref="K13:K15"/>
    <mergeCell ref="L13:P16"/>
    <mergeCell ref="Q13:Q15"/>
    <mergeCell ref="U13:U15"/>
    <mergeCell ref="AI9:AJ12"/>
    <mergeCell ref="AK9:AL12"/>
    <mergeCell ref="AM9:AN12"/>
    <mergeCell ref="AO9:AO12"/>
    <mergeCell ref="AP9:AP12"/>
    <mergeCell ref="AQ9:AR12"/>
    <mergeCell ref="U9:U11"/>
    <mergeCell ref="V9:V11"/>
    <mergeCell ref="Z9:Z11"/>
    <mergeCell ref="AT13:AT16"/>
    <mergeCell ref="AS5:AS8"/>
    <mergeCell ref="AT5:AT8"/>
    <mergeCell ref="A9:A12"/>
    <mergeCell ref="B9:B11"/>
    <mergeCell ref="F9:F11"/>
    <mergeCell ref="G9:K12"/>
    <mergeCell ref="L9:L11"/>
    <mergeCell ref="P9:P11"/>
    <mergeCell ref="Q9:Q11"/>
    <mergeCell ref="AH5:AH8"/>
    <mergeCell ref="AI5:AJ8"/>
    <mergeCell ref="AK5:AL8"/>
    <mergeCell ref="AM5:AN8"/>
    <mergeCell ref="AO5:AO8"/>
    <mergeCell ref="AP5:AP8"/>
    <mergeCell ref="Q5:Q7"/>
    <mergeCell ref="U5:U7"/>
    <mergeCell ref="V5:V7"/>
    <mergeCell ref="AK13:AL16"/>
    <mergeCell ref="AM13:AN16"/>
    <mergeCell ref="AO13:AO16"/>
    <mergeCell ref="AP13:AP16"/>
    <mergeCell ref="AQ13:AR16"/>
    <mergeCell ref="AS9:AS12"/>
    <mergeCell ref="AI4:AJ4"/>
    <mergeCell ref="AK4:AL4"/>
    <mergeCell ref="AM4:AN4"/>
    <mergeCell ref="AQ4:AR4"/>
    <mergeCell ref="AF9:AF12"/>
    <mergeCell ref="AG9:AG12"/>
    <mergeCell ref="AH9:AH12"/>
    <mergeCell ref="AA9:AA11"/>
    <mergeCell ref="AE9:AE11"/>
    <mergeCell ref="Q4:U4"/>
    <mergeCell ref="V4:Z4"/>
    <mergeCell ref="AF4:AH4"/>
    <mergeCell ref="AA4:AE4"/>
    <mergeCell ref="AQ5:AR8"/>
    <mergeCell ref="B3:AS3"/>
    <mergeCell ref="A5:A8"/>
    <mergeCell ref="B5:F8"/>
    <mergeCell ref="G5:G7"/>
    <mergeCell ref="K5:K7"/>
    <mergeCell ref="L5:L7"/>
    <mergeCell ref="P5:P7"/>
    <mergeCell ref="B4:F4"/>
    <mergeCell ref="G4:K4"/>
    <mergeCell ref="L4:P4"/>
    <mergeCell ref="Z5:Z7"/>
    <mergeCell ref="AF5:AF8"/>
    <mergeCell ref="AG5:AG8"/>
    <mergeCell ref="AA5:AA7"/>
    <mergeCell ref="AE5:AE7"/>
  </mergeCells>
  <phoneticPr fontId="2"/>
  <pageMargins left="0.7" right="0.7" top="0.75" bottom="0.75" header="0.3" footer="0.3"/>
  <pageSetup paperSize="9"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3チームリーグ戦</vt:lpstr>
      <vt:lpstr>4チームリーグ戦</vt:lpstr>
      <vt:lpstr>5チームリーグ戦</vt:lpstr>
      <vt:lpstr>6チームリーグ戦</vt:lpstr>
      <vt:lpstr>'3チームリーグ戦'!Print_Area</vt:lpstr>
      <vt:lpstr>'4チームリーグ戦'!Print_Area</vt:lpstr>
      <vt:lpstr>'5チームリーグ戦'!Print_Area</vt:lpstr>
      <vt:lpstr>'6チームリーグ戦'!Print_Area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山梨県ソフトバレーボール連盟</cp:lastModifiedBy>
  <dcterms:created xsi:type="dcterms:W3CDTF">2015-11-26T02:54:39Z</dcterms:created>
  <dcterms:modified xsi:type="dcterms:W3CDTF">2021-06-08T16:26:38Z</dcterms:modified>
</cp:coreProperties>
</file>